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2"/>
  </bookViews>
  <sheets>
    <sheet name="1fascia" sheetId="1" r:id="rId1"/>
    <sheet name="2 fascia" sheetId="2" r:id="rId2"/>
    <sheet name="3 fascia" sheetId="3" r:id="rId3"/>
  </sheets>
  <definedNames>
    <definedName name="_xlnm.Print_Titles" localSheetId="0">'1fascia'!$1:$10</definedName>
    <definedName name="_xlnm.Print_Titles" localSheetId="1">'2 fascia'!$1:$10</definedName>
    <definedName name="_xlnm.Print_Titles" localSheetId="2">'3 fascia'!$1:$10</definedName>
  </definedNames>
  <calcPr fullCalcOnLoad="1"/>
</workbook>
</file>

<file path=xl/sharedStrings.xml><?xml version="1.0" encoding="utf-8"?>
<sst xmlns="http://schemas.openxmlformats.org/spreadsheetml/2006/main" count="349" uniqueCount="229">
  <si>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</si>
  <si>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</si>
  <si>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</si>
  <si>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</si>
  <si>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</si>
  <si>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</si>
  <si>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</si>
  <si>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</si>
  <si>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</si>
  <si>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</si>
  <si>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</si>
  <si>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Minitr.</t>
  </si>
  <si>
    <t>Corpo libero</t>
  </si>
  <si>
    <t>TROFEO PRIME GARE</t>
  </si>
  <si>
    <t>Volteggio</t>
  </si>
  <si>
    <t>1°  FASCIA FEMMINILE</t>
  </si>
  <si>
    <t>3°  FASCIA FEMMINILE</t>
  </si>
  <si>
    <t>2°  FASCIA FEMMINILE</t>
  </si>
  <si>
    <t>Trave</t>
  </si>
  <si>
    <t>CR</t>
  </si>
  <si>
    <t>DOLDI GLORIA</t>
  </si>
  <si>
    <t>Ginnastica Cabiate</t>
  </si>
  <si>
    <t>palazzetto</t>
  </si>
  <si>
    <t>001251  AIRONE sq.A</t>
  </si>
  <si>
    <t>MN</t>
  </si>
  <si>
    <t>MIRANTE AURORA</t>
  </si>
  <si>
    <t>ZAVATTINI AURORA</t>
  </si>
  <si>
    <t xml:space="preserve">TENCA ELISA </t>
  </si>
  <si>
    <t>BALZANELLI SABRINA</t>
  </si>
  <si>
    <t>BRAGANTINI MARIA ELENA</t>
  </si>
  <si>
    <t>BOLBONI GRETA</t>
  </si>
  <si>
    <t>001251  AIRONE sq.B</t>
  </si>
  <si>
    <t>MANNINO JASMINE</t>
  </si>
  <si>
    <t>MARCOLONGO SARA</t>
  </si>
  <si>
    <t>FERRARI ILARIA</t>
  </si>
  <si>
    <t>CAFFARELLI MARIA</t>
  </si>
  <si>
    <t>BENAZZI VALERIA</t>
  </si>
  <si>
    <t>SIGNORETTI GAIA</t>
  </si>
  <si>
    <t>002623 ARCI SPORT CASSANO sq.A</t>
  </si>
  <si>
    <t>VA</t>
  </si>
  <si>
    <t>SCERRA LARA</t>
  </si>
  <si>
    <t>BARENGHI LUCILLA</t>
  </si>
  <si>
    <t>BARLOCCO VALENTINA</t>
  </si>
  <si>
    <t>MARINI MICOL</t>
  </si>
  <si>
    <t>FIDELIO ELISA</t>
  </si>
  <si>
    <t>RAMERINO ANGELICA</t>
  </si>
  <si>
    <t>DALL'ARMELLINA LISA ZAIRA</t>
  </si>
  <si>
    <t>002623 ARCI SPORT CASSANO sq.B</t>
  </si>
  <si>
    <t>002623 ARCI SPORT CASSANO sq.C</t>
  </si>
  <si>
    <t>MORELLI FEDERICA</t>
  </si>
  <si>
    <t>DE FILIPPIS FABIANA</t>
  </si>
  <si>
    <t>DELLACANONICA GIORGIA</t>
  </si>
  <si>
    <t>MARSILIO CAMILLA</t>
  </si>
  <si>
    <t>002623 ARCI SPORT CASSANO sq.D</t>
  </si>
  <si>
    <t>CORTELLAZZO ALICE</t>
  </si>
  <si>
    <t>CIBIN ERIKA</t>
  </si>
  <si>
    <t>VERGANI BEATRICE</t>
  </si>
  <si>
    <t>DELIGIOS SARA</t>
  </si>
  <si>
    <t>PIRRONE VALENTINA</t>
  </si>
  <si>
    <t>MAZZACANO FRANCESCA EMMA</t>
  </si>
  <si>
    <t>GASPAROLI CHIARA</t>
  </si>
  <si>
    <t>VERGANI REBECCA</t>
  </si>
  <si>
    <t>DELLACANONICA GIULIA</t>
  </si>
  <si>
    <t>DE FILIPPIS MARTINA</t>
  </si>
  <si>
    <t>D'ALLEVA MARTINA</t>
  </si>
  <si>
    <t>CO</t>
  </si>
  <si>
    <t>FRANGI GIADA</t>
  </si>
  <si>
    <t>MERONI FEDERICA</t>
  </si>
  <si>
    <t>VILLA ELISA</t>
  </si>
  <si>
    <t>ALZANI SARA</t>
  </si>
  <si>
    <t>MAURI CAROLINA</t>
  </si>
  <si>
    <t>FERMINI VITTORIA</t>
  </si>
  <si>
    <t>BETTA EMMA</t>
  </si>
  <si>
    <t>TESFAI JULIA</t>
  </si>
  <si>
    <t>000686 CABIATE SqA</t>
  </si>
  <si>
    <t>000687 CABIATE sq.A</t>
  </si>
  <si>
    <t>CORBETTA FRANCESCA</t>
  </si>
  <si>
    <t>MAURI MARTA</t>
  </si>
  <si>
    <t>VISMARA SOFIA LUISA</t>
  </si>
  <si>
    <t>000687 CABIATE sq.B</t>
  </si>
  <si>
    <t>000687 CABIATE sq.C</t>
  </si>
  <si>
    <t>PROSERPIO CAMILLA</t>
  </si>
  <si>
    <t>BRAMBILLA GIORGIA</t>
  </si>
  <si>
    <t>PRADA  MATILDE</t>
  </si>
  <si>
    <t>CANDELORI GIULIA MARIA</t>
  </si>
  <si>
    <t>000687 CABIATE sq.D</t>
  </si>
  <si>
    <t>NASTO GIORGIA</t>
  </si>
  <si>
    <t>TERRANEO GAIA</t>
  </si>
  <si>
    <t>TERRAVECCHIA MARIA ELISA</t>
  </si>
  <si>
    <t>PRIMERANO GIULIA</t>
  </si>
  <si>
    <t>VALAGUSSA  SOFIA</t>
  </si>
  <si>
    <t>MARCONI LUDOVICA</t>
  </si>
  <si>
    <t>002824 FITGYM SONCINO sq.A</t>
  </si>
  <si>
    <t>PEPA FABIANA</t>
  </si>
  <si>
    <t>PICCO GIORGIA</t>
  </si>
  <si>
    <t>TROMBINO ANITA FRANCESCA</t>
  </si>
  <si>
    <t>002359 GINNASTICA ARTISTICA 82 sq.A</t>
  </si>
  <si>
    <t>MB</t>
  </si>
  <si>
    <t xml:space="preserve">CICHELLO ILARIA </t>
  </si>
  <si>
    <t xml:space="preserve">RUSSO ALICE </t>
  </si>
  <si>
    <t>BIFFI GRETA</t>
  </si>
  <si>
    <t xml:space="preserve">COLOMBO ALESSIA </t>
  </si>
  <si>
    <t>002487 GINN ART TREVICASS</t>
  </si>
  <si>
    <t>MINOLA ADRIANA STOICA</t>
  </si>
  <si>
    <t>BELTRAMI SOFIA</t>
  </si>
  <si>
    <t xml:space="preserve">VALSECCHI LISA </t>
  </si>
  <si>
    <t xml:space="preserve">BRAMBILLA SARA </t>
  </si>
  <si>
    <t xml:space="preserve">DI PALMA SARA </t>
  </si>
  <si>
    <t>RIVA AURORA</t>
  </si>
  <si>
    <t>BONANNO CHIARA</t>
  </si>
  <si>
    <t>POSSENTI  GAIA FERNANADA</t>
  </si>
  <si>
    <t>CHIAPPETTI ALESSIA MARIA</t>
  </si>
  <si>
    <t>DEDEJ AURORA</t>
  </si>
  <si>
    <t>001512 GINNASTICA GIOY</t>
  </si>
  <si>
    <t xml:space="preserve"> BALLABIO CHIARA</t>
  </si>
  <si>
    <t>GAROFALO CHIARA</t>
  </si>
  <si>
    <t>BERTESAGHI SHARON</t>
  </si>
  <si>
    <t>INVERNIZZI GIULIA</t>
  </si>
  <si>
    <t>ALLOVISIO ILARIA</t>
  </si>
  <si>
    <t>NICHETTI LAURA</t>
  </si>
  <si>
    <t>000734 LIBERI E FORTI SqA</t>
  </si>
  <si>
    <t>000734 LIBERI E FORTI SqB</t>
  </si>
  <si>
    <t>NICHETTI AURORA</t>
  </si>
  <si>
    <t>NIGRO ARIANNA</t>
  </si>
  <si>
    <t>CHIODO BENEDETTA</t>
  </si>
  <si>
    <t>ODDERA GIULIA</t>
  </si>
  <si>
    <t>BOUHAJA SARAH</t>
  </si>
  <si>
    <t>000734 LIBERI E FORTI Sq C</t>
  </si>
  <si>
    <t>000734 LIBERI E FORTI Sq B</t>
  </si>
  <si>
    <t>000734 LIBERI E FORTI Sq D</t>
  </si>
  <si>
    <t>MACCALLI SARA</t>
  </si>
  <si>
    <t>USINI GAIA</t>
  </si>
  <si>
    <t>002826 MERATE Sq A</t>
  </si>
  <si>
    <t>LC</t>
  </si>
  <si>
    <t>DONES FRIDA</t>
  </si>
  <si>
    <t>TROIANO EMMA</t>
  </si>
  <si>
    <t>TSUKIAS ELENA</t>
  </si>
  <si>
    <t>BRUNI ANNA</t>
  </si>
  <si>
    <t>RUSSO SARA</t>
  </si>
  <si>
    <t>SPADA EMMA</t>
  </si>
  <si>
    <t>002826 MERATE Sq B</t>
  </si>
  <si>
    <t>CASATI NOEMI</t>
  </si>
  <si>
    <t>SANVITO GIULIA</t>
  </si>
  <si>
    <t>GALBIATI CHIARA</t>
  </si>
  <si>
    <t>NOVA GIORGIA</t>
  </si>
  <si>
    <t>PIAZZONI SOFIA</t>
  </si>
  <si>
    <t>002826 MERATE Sq C</t>
  </si>
  <si>
    <t>ELLI CARLOTTA</t>
  </si>
  <si>
    <t>GALBIATI ELENA</t>
  </si>
  <si>
    <t>PENNETTA GRETA</t>
  </si>
  <si>
    <t xml:space="preserve">000085  S.G. SALUS SPORTIVA SEZ. GINN. A.S.D.  </t>
  </si>
  <si>
    <t>VIGANO' MARIKA</t>
  </si>
  <si>
    <t>D'ANDREA EMMA</t>
  </si>
  <si>
    <t>GUTTUSO SARA</t>
  </si>
  <si>
    <t>ROSSINI ALICE</t>
  </si>
  <si>
    <t>000085  S.G. SALUS SPORTIVA SEZ. GINN. A.S.D. SQ.A</t>
  </si>
  <si>
    <t>000085  S.G. SALUS SPORTIVA SEZ. GINN. A.S.D. SQ.B</t>
  </si>
  <si>
    <t>000085  S.G. SALUS SPORTIVA SEZ. GINN. A.S.D. SQ.C</t>
  </si>
  <si>
    <t>000085  S.G. SALUS SPORTIVA SEZ. GINN. A.S.D. SQ.D</t>
  </si>
  <si>
    <t>000085  S.G. SALUS SPORTIVA SEZ. GINN. A.S.D. SQ.E</t>
  </si>
  <si>
    <t>000085  S.G. SALUS SPORTIVA SEZ. GINN. A.S.D. SQ.F</t>
  </si>
  <si>
    <t>000085  S.G. SALUS SPORTIVA SEZ. GINN. A.S.D. SQ.G</t>
  </si>
  <si>
    <t>000085  S.G. SALUS SPORTIVA SEZ. GINN. A.S.D. SQ.H</t>
  </si>
  <si>
    <t>000085  S.G. SALUS SPORTIVA SEZ. GINN. A.S.D. SQ.I</t>
  </si>
  <si>
    <t>DELL'ORTO SOFIA</t>
  </si>
  <si>
    <t>REGONDI GIULIA</t>
  </si>
  <si>
    <t>SANTAMBROGIO IRENE</t>
  </si>
  <si>
    <t>CAIRO LISA</t>
  </si>
  <si>
    <t>CAPASSO ELISABETTA</t>
  </si>
  <si>
    <t>MAURI ELEONORA</t>
  </si>
  <si>
    <t>REGONDI SILVIA</t>
  </si>
  <si>
    <t>TAGLIABUE VITTORIA</t>
  </si>
  <si>
    <t>COEREZZA SOFIA</t>
  </si>
  <si>
    <t>GRILLO GIORGIA</t>
  </si>
  <si>
    <t>SALADINO GRETA</t>
  </si>
  <si>
    <t>CRISTIANO VALERIA</t>
  </si>
  <si>
    <t>CARAMASCHI CAMILLA</t>
  </si>
  <si>
    <t>OLIVOTTO GIORGIA</t>
  </si>
  <si>
    <t>FUSI VIKTORIA</t>
  </si>
  <si>
    <t>CIVILETTI ASIA</t>
  </si>
  <si>
    <t>FAVARO' EMMA</t>
  </si>
  <si>
    <t>LIBRETTI ILARIA</t>
  </si>
  <si>
    <t>PICHIOTTINI GIULIA</t>
  </si>
  <si>
    <t>LOVAGLIO SARA</t>
  </si>
  <si>
    <t>CIPOLLA MIRIAM</t>
  </si>
  <si>
    <t>DRAMMIS GIOVANA</t>
  </si>
  <si>
    <t>BORRELLI ILARIA</t>
  </si>
  <si>
    <t>COLOMBO GIULIA</t>
  </si>
  <si>
    <t>CARROZZO NICOLE</t>
  </si>
  <si>
    <t>GUELI SOFIA</t>
  </si>
  <si>
    <t>STORTI NICOLE</t>
  </si>
  <si>
    <t>CANTU' GIULIA</t>
  </si>
  <si>
    <t>000085  S.G. SALUS SPORTIVA SEZ. GINN. A.S.D.  SQ.A</t>
  </si>
  <si>
    <t>TRABATTONI ELEONORA</t>
  </si>
  <si>
    <t>DEL VECCHIO VITTORIA</t>
  </si>
  <si>
    <t>COLCIAGO SARA</t>
  </si>
  <si>
    <t>000085  S.G. SALUS SPORTIVA SEZ. GINN. A.S.D.  SQ.C</t>
  </si>
  <si>
    <t>000085  S.G. SALUS SPORTIVA SEZ. GINN. A.S.D.  SQ.D</t>
  </si>
  <si>
    <t>000085  S.G. SALUS SPORTIVA SEZ. GINN. A.S.D.  SQ.E</t>
  </si>
  <si>
    <t>COLZANI GIORGIA</t>
  </si>
  <si>
    <t>DE FEUDIS GIULIA</t>
  </si>
  <si>
    <t>FALZONE GIULIA</t>
  </si>
  <si>
    <t>MERLO ALICE</t>
  </si>
  <si>
    <t>CALIO' MARIANNA</t>
  </si>
  <si>
    <t>GALIMBERTI FRANCESCA</t>
  </si>
  <si>
    <t>BALCONI AURORA</t>
  </si>
  <si>
    <t>DROGO BENEDETTA</t>
  </si>
  <si>
    <t>000085  S.G. SALUS SPORTIVA SEZ. GINN. A.S.D.  SQ.F</t>
  </si>
  <si>
    <t>GUARNACCIA MARTHA</t>
  </si>
  <si>
    <t>SISTI CRISTINAA</t>
  </si>
  <si>
    <t>SANTAMBROGIO VITTORIA</t>
  </si>
  <si>
    <t>000085  S.G. SALUS SPORTIVA SEZ. GINN. A.S.D.  SQ.G</t>
  </si>
  <si>
    <t>CORAZZA GIADA</t>
  </si>
  <si>
    <t>SAINI BENEDETTA</t>
  </si>
  <si>
    <t>LEONI CHIARA</t>
  </si>
  <si>
    <t>DIOTTI CLAUDIA</t>
  </si>
  <si>
    <t>002051  A.S.D.  SPORTINSIEME SQ.A</t>
  </si>
  <si>
    <t>REGAZZONI AURORA</t>
  </si>
  <si>
    <t>CIULLA VICTORIA</t>
  </si>
  <si>
    <t>DE MARIA ANASTASIA</t>
  </si>
  <si>
    <t>BELOTTI CAMILLA</t>
  </si>
  <si>
    <t xml:space="preserve">CONFALONIERI MARTA  </t>
  </si>
  <si>
    <t>000686 CABIATE sq.b</t>
  </si>
  <si>
    <t>ORSI GIORGIA</t>
  </si>
  <si>
    <t>ZACCARO ROBERTA</t>
  </si>
  <si>
    <t>DONDINA ARIANNA</t>
  </si>
  <si>
    <t>GALLI GIULIA</t>
  </si>
  <si>
    <t>002359 GINNASTICA ARTISTICA 82 sq.B</t>
  </si>
  <si>
    <t xml:space="preserve">002623 ARCI SPORT CASSANO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</si>
</sst>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  <numFmt numFmtId="182" formatCode="000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5" fillId="34" borderId="14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vertical="center"/>
    </xf>
    <xf numFmtId="0" fontId="0" fillId="3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1" fontId="0" fillId="0" borderId="0" xfId="0" applyNumberForma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showGridLines="0" zoomScalePageLayoutView="0" workbookViewId="0" topLeftCell="A1">
      <pane xSplit="1" ySplit="10" topLeftCell="B18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47" sqref="A147:A154"/>
    </sheetView>
  </sheetViews>
  <sheetFormatPr defaultColWidth="9.140625" defaultRowHeight="12.75"/>
  <cols>
    <col min="1" max="1" width="7.28125" style="7" customWidth="1"/>
    <col min="2" max="2" width="38.8515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46" t="s">
        <v>6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7" t="s">
        <v>8</v>
      </c>
      <c r="B2" s="47"/>
      <c r="C2" s="47"/>
      <c r="D2" s="47"/>
      <c r="E2" s="47"/>
      <c r="F2" s="47"/>
      <c r="G2" s="47"/>
      <c r="H2" s="47"/>
      <c r="I2" s="47"/>
    </row>
    <row r="3" spans="2:3" s="8" customFormat="1" ht="13.5" customHeight="1">
      <c r="B3" s="8" t="s">
        <v>4</v>
      </c>
      <c r="C3" s="25" t="s">
        <v>21</v>
      </c>
    </row>
    <row r="4" spans="2:3" s="8" customFormat="1" ht="13.5" customHeight="1">
      <c r="B4" s="8" t="s">
        <v>3</v>
      </c>
      <c r="C4" s="25" t="s">
        <v>22</v>
      </c>
    </row>
    <row r="5" spans="2:5" s="8" customFormat="1" ht="13.5" customHeight="1">
      <c r="B5" s="8" t="s">
        <v>5</v>
      </c>
      <c r="C5" s="49">
        <v>42399</v>
      </c>
      <c r="D5" s="49"/>
      <c r="E5" s="36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8" t="s">
        <v>13</v>
      </c>
      <c r="B7" s="48"/>
      <c r="C7" s="48"/>
      <c r="D7" s="48"/>
      <c r="E7" s="48"/>
      <c r="F7" s="48"/>
      <c r="G7" s="48"/>
      <c r="H7" s="48"/>
      <c r="I7" s="48"/>
      <c r="J7" s="12"/>
    </row>
    <row r="8" spans="1:10" s="5" customFormat="1" ht="27" customHeight="1">
      <c r="A8" s="48" t="s">
        <v>15</v>
      </c>
      <c r="B8" s="48"/>
      <c r="C8" s="48"/>
      <c r="D8" s="48"/>
      <c r="E8" s="48"/>
      <c r="F8" s="48"/>
      <c r="G8" s="48"/>
      <c r="H8" s="48"/>
      <c r="I8" s="48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24" t="s">
        <v>2</v>
      </c>
      <c r="B10" s="23" t="s">
        <v>1</v>
      </c>
      <c r="C10" s="24" t="s">
        <v>7</v>
      </c>
      <c r="D10" s="38" t="s">
        <v>12</v>
      </c>
      <c r="E10" s="29" t="s">
        <v>18</v>
      </c>
      <c r="F10" s="33" t="s">
        <v>11</v>
      </c>
      <c r="G10" s="29" t="s">
        <v>14</v>
      </c>
      <c r="H10" s="29" t="s">
        <v>9</v>
      </c>
      <c r="I10" s="34" t="s">
        <v>0</v>
      </c>
    </row>
    <row r="11" spans="1:9" s="4" customFormat="1" ht="15" customHeight="1">
      <c r="A11" s="45">
        <v>1</v>
      </c>
      <c r="B11" s="39" t="s">
        <v>113</v>
      </c>
      <c r="C11" s="30" t="s">
        <v>65</v>
      </c>
      <c r="D11" s="31"/>
      <c r="E11" s="31"/>
      <c r="F11" s="31"/>
      <c r="G11" s="32"/>
      <c r="H11" s="16"/>
      <c r="I11" s="17">
        <f aca="true" t="shared" si="0" ref="I11:I17">I12</f>
        <v>41.2</v>
      </c>
    </row>
    <row r="12" spans="1:9" s="4" customFormat="1" ht="15" customHeight="1">
      <c r="A12" s="45"/>
      <c r="B12" s="26" t="s">
        <v>114</v>
      </c>
      <c r="C12" s="13"/>
      <c r="D12" s="14">
        <v>10.3</v>
      </c>
      <c r="E12" s="14">
        <v>10.2</v>
      </c>
      <c r="F12" s="14">
        <v>10.4</v>
      </c>
      <c r="G12" s="15"/>
      <c r="H12" s="16"/>
      <c r="I12" s="17">
        <f t="shared" si="0"/>
        <v>41.2</v>
      </c>
    </row>
    <row r="13" spans="1:9" s="4" customFormat="1" ht="15" customHeight="1">
      <c r="A13" s="45"/>
      <c r="B13" s="27" t="s">
        <v>115</v>
      </c>
      <c r="C13" s="13"/>
      <c r="D13" s="14">
        <v>10.2</v>
      </c>
      <c r="E13" s="14">
        <v>10.2</v>
      </c>
      <c r="F13" s="14">
        <v>10.3</v>
      </c>
      <c r="G13" s="15"/>
      <c r="H13" s="16"/>
      <c r="I13" s="17">
        <f t="shared" si="0"/>
        <v>41.2</v>
      </c>
    </row>
    <row r="14" spans="1:9" s="4" customFormat="1" ht="15" customHeight="1">
      <c r="A14" s="45"/>
      <c r="B14" s="28"/>
      <c r="C14" s="13"/>
      <c r="D14" s="14"/>
      <c r="E14" s="14"/>
      <c r="F14" s="14"/>
      <c r="G14" s="15"/>
      <c r="H14" s="16"/>
      <c r="I14" s="17">
        <f t="shared" si="0"/>
        <v>41.2</v>
      </c>
    </row>
    <row r="15" spans="1:9" s="4" customFormat="1" ht="15" customHeight="1">
      <c r="A15" s="45"/>
      <c r="B15" s="28"/>
      <c r="C15" s="13"/>
      <c r="D15" s="14"/>
      <c r="E15" s="14"/>
      <c r="F15" s="14"/>
      <c r="G15" s="15"/>
      <c r="H15" s="16"/>
      <c r="I15" s="17">
        <f t="shared" si="0"/>
        <v>41.2</v>
      </c>
    </row>
    <row r="16" spans="1:9" s="4" customFormat="1" ht="15" customHeight="1">
      <c r="A16" s="45"/>
      <c r="B16" s="28"/>
      <c r="C16" s="13"/>
      <c r="D16" s="14"/>
      <c r="E16" s="14"/>
      <c r="F16" s="14"/>
      <c r="G16" s="15"/>
      <c r="H16" s="16"/>
      <c r="I16" s="17">
        <f t="shared" si="0"/>
        <v>41.2</v>
      </c>
    </row>
    <row r="17" spans="1:9" s="4" customFormat="1" ht="15" customHeight="1">
      <c r="A17" s="45"/>
      <c r="B17" s="28"/>
      <c r="C17" s="13"/>
      <c r="D17" s="14"/>
      <c r="E17" s="14"/>
      <c r="F17" s="14"/>
      <c r="G17" s="15"/>
      <c r="H17" s="16"/>
      <c r="I17" s="17">
        <f t="shared" si="0"/>
        <v>41.2</v>
      </c>
    </row>
    <row r="18" spans="1:9" s="4" customFormat="1" ht="15" customHeight="1">
      <c r="A18" s="45"/>
      <c r="B18" s="35" t="s">
        <v>10</v>
      </c>
      <c r="C18" s="22"/>
      <c r="D18" s="19">
        <f>SUM(D12:D17)</f>
        <v>20.5</v>
      </c>
      <c r="E18" s="19">
        <f>SUM(E12:E17)</f>
        <v>20.4</v>
      </c>
      <c r="F18" s="19">
        <f>SUM(F12:F17)</f>
        <v>20.700000000000003</v>
      </c>
      <c r="G18" s="19">
        <f>SUM(G12:G17)</f>
        <v>0</v>
      </c>
      <c r="H18" s="19"/>
      <c r="I18" s="18">
        <f>LARGE(D18:G18,1)+LARGE(D18:G18,2)-H18</f>
        <v>41.2</v>
      </c>
    </row>
    <row r="19" spans="1:9" ht="15">
      <c r="A19" s="45">
        <v>2</v>
      </c>
      <c r="B19" s="39" t="s">
        <v>38</v>
      </c>
      <c r="C19" s="30" t="s">
        <v>39</v>
      </c>
      <c r="D19" s="31"/>
      <c r="E19" s="31"/>
      <c r="F19" s="31"/>
      <c r="G19" s="32"/>
      <c r="H19" s="16"/>
      <c r="I19" s="17">
        <f aca="true" t="shared" si="1" ref="I19:I25">I20</f>
        <v>40.699999999999996</v>
      </c>
    </row>
    <row r="20" spans="1:9" ht="15">
      <c r="A20" s="45"/>
      <c r="B20" s="26" t="s">
        <v>40</v>
      </c>
      <c r="C20" s="13"/>
      <c r="D20" s="14">
        <v>10.2</v>
      </c>
      <c r="E20" s="14"/>
      <c r="F20" s="14">
        <v>10.2</v>
      </c>
      <c r="G20" s="15"/>
      <c r="H20" s="16"/>
      <c r="I20" s="17">
        <f t="shared" si="1"/>
        <v>40.699999999999996</v>
      </c>
    </row>
    <row r="21" spans="1:9" ht="15">
      <c r="A21" s="45"/>
      <c r="B21" s="27" t="s">
        <v>41</v>
      </c>
      <c r="C21" s="13"/>
      <c r="D21" s="14"/>
      <c r="E21" s="14">
        <v>10.2</v>
      </c>
      <c r="F21" s="14">
        <v>9.7</v>
      </c>
      <c r="G21" s="15"/>
      <c r="H21" s="16"/>
      <c r="I21" s="17">
        <f t="shared" si="1"/>
        <v>40.699999999999996</v>
      </c>
    </row>
    <row r="22" spans="1:9" ht="15">
      <c r="A22" s="45"/>
      <c r="B22" s="28" t="s">
        <v>42</v>
      </c>
      <c r="C22" s="13"/>
      <c r="D22" s="14"/>
      <c r="E22" s="14">
        <v>10.2</v>
      </c>
      <c r="F22" s="14"/>
      <c r="G22" s="15"/>
      <c r="H22" s="16"/>
      <c r="I22" s="17">
        <f t="shared" si="1"/>
        <v>40.699999999999996</v>
      </c>
    </row>
    <row r="23" spans="1:9" ht="15">
      <c r="A23" s="45"/>
      <c r="B23" s="28" t="s">
        <v>43</v>
      </c>
      <c r="C23" s="13"/>
      <c r="D23" s="14">
        <v>10.1</v>
      </c>
      <c r="E23" s="14"/>
      <c r="F23" s="14"/>
      <c r="G23" s="15"/>
      <c r="H23" s="16"/>
      <c r="I23" s="17">
        <f t="shared" si="1"/>
        <v>40.699999999999996</v>
      </c>
    </row>
    <row r="24" spans="1:9" ht="15">
      <c r="A24" s="45"/>
      <c r="B24" s="28"/>
      <c r="C24" s="13"/>
      <c r="D24" s="14"/>
      <c r="E24" s="14"/>
      <c r="F24" s="14"/>
      <c r="G24" s="15"/>
      <c r="H24" s="16"/>
      <c r="I24" s="17">
        <f t="shared" si="1"/>
        <v>40.699999999999996</v>
      </c>
    </row>
    <row r="25" spans="1:9" ht="15">
      <c r="A25" s="45"/>
      <c r="B25" s="28"/>
      <c r="C25" s="13"/>
      <c r="D25" s="14"/>
      <c r="E25" s="14"/>
      <c r="F25" s="14"/>
      <c r="G25" s="15"/>
      <c r="H25" s="16"/>
      <c r="I25" s="17">
        <f t="shared" si="1"/>
        <v>40.699999999999996</v>
      </c>
    </row>
    <row r="26" spans="1:9" ht="15.75">
      <c r="A26" s="45"/>
      <c r="B26" s="35" t="s">
        <v>10</v>
      </c>
      <c r="C26" s="22"/>
      <c r="D26" s="19">
        <f>SUM(D20:D25)</f>
        <v>20.299999999999997</v>
      </c>
      <c r="E26" s="19">
        <f>SUM(E20:E25)</f>
        <v>20.4</v>
      </c>
      <c r="F26" s="19">
        <f>SUM(F20:F25)</f>
        <v>19.9</v>
      </c>
      <c r="G26" s="19">
        <f>SUM(G20:G25)</f>
        <v>0</v>
      </c>
      <c r="H26" s="19"/>
      <c r="I26" s="18">
        <f>LARGE(D26:G26,1)+LARGE(D26:G26,2)-H26</f>
        <v>40.699999999999996</v>
      </c>
    </row>
    <row r="27" spans="1:9" ht="15">
      <c r="A27" s="45">
        <v>3</v>
      </c>
      <c r="B27" s="39" t="s">
        <v>23</v>
      </c>
      <c r="C27" s="30" t="s">
        <v>24</v>
      </c>
      <c r="D27" s="31"/>
      <c r="E27" s="31"/>
      <c r="F27" s="31"/>
      <c r="G27" s="32"/>
      <c r="H27" s="16"/>
      <c r="I27" s="17">
        <f aca="true" t="shared" si="2" ref="I27:I33">I28</f>
        <v>40.4</v>
      </c>
    </row>
    <row r="28" spans="1:9" ht="15">
      <c r="A28" s="45"/>
      <c r="B28" s="26" t="s">
        <v>25</v>
      </c>
      <c r="C28" s="13"/>
      <c r="D28" s="14">
        <v>10.1</v>
      </c>
      <c r="E28" s="14">
        <v>9.9</v>
      </c>
      <c r="F28" s="14"/>
      <c r="G28" s="15"/>
      <c r="H28" s="16"/>
      <c r="I28" s="17">
        <f t="shared" si="2"/>
        <v>40.4</v>
      </c>
    </row>
    <row r="29" spans="1:9" ht="15">
      <c r="A29" s="45"/>
      <c r="B29" s="27" t="s">
        <v>26</v>
      </c>
      <c r="C29" s="13"/>
      <c r="D29" s="14">
        <v>10.2</v>
      </c>
      <c r="E29" s="14"/>
      <c r="F29" s="14">
        <v>10.3</v>
      </c>
      <c r="G29" s="15"/>
      <c r="H29" s="16"/>
      <c r="I29" s="17">
        <f t="shared" si="2"/>
        <v>40.4</v>
      </c>
    </row>
    <row r="30" spans="1:9" ht="15">
      <c r="A30" s="45"/>
      <c r="B30" s="28"/>
      <c r="C30" s="13"/>
      <c r="D30" s="14"/>
      <c r="E30" s="14"/>
      <c r="F30" s="14"/>
      <c r="G30" s="15"/>
      <c r="H30" s="16"/>
      <c r="I30" s="17">
        <f t="shared" si="2"/>
        <v>40.4</v>
      </c>
    </row>
    <row r="31" spans="1:9" ht="15">
      <c r="A31" s="45"/>
      <c r="B31" s="28" t="s">
        <v>27</v>
      </c>
      <c r="C31" s="13"/>
      <c r="D31" s="14"/>
      <c r="E31" s="14">
        <v>10.2</v>
      </c>
      <c r="F31" s="14">
        <v>9.9</v>
      </c>
      <c r="G31" s="15"/>
      <c r="H31" s="16"/>
      <c r="I31" s="17">
        <f t="shared" si="2"/>
        <v>40.4</v>
      </c>
    </row>
    <row r="32" spans="1:9" ht="15">
      <c r="A32" s="45"/>
      <c r="B32" s="28"/>
      <c r="C32" s="13"/>
      <c r="D32" s="14"/>
      <c r="E32" s="14"/>
      <c r="F32" s="14"/>
      <c r="G32" s="15"/>
      <c r="H32" s="16"/>
      <c r="I32" s="17">
        <f t="shared" si="2"/>
        <v>40.4</v>
      </c>
    </row>
    <row r="33" spans="1:9" ht="15">
      <c r="A33" s="45"/>
      <c r="B33" s="28"/>
      <c r="C33" s="13"/>
      <c r="D33" s="14"/>
      <c r="E33" s="14"/>
      <c r="F33" s="14"/>
      <c r="G33" s="15"/>
      <c r="H33" s="16"/>
      <c r="I33" s="17">
        <f t="shared" si="2"/>
        <v>40.4</v>
      </c>
    </row>
    <row r="34" spans="1:9" ht="15.75">
      <c r="A34" s="45"/>
      <c r="B34" s="35" t="s">
        <v>10</v>
      </c>
      <c r="C34" s="22"/>
      <c r="D34" s="19">
        <f>SUM(D28:D33)</f>
        <v>20.299999999999997</v>
      </c>
      <c r="E34" s="19">
        <f>SUM(E28:E33)</f>
        <v>20.1</v>
      </c>
      <c r="F34" s="19">
        <f>SUM(F28:F33)</f>
        <v>20.200000000000003</v>
      </c>
      <c r="G34" s="19">
        <f>SUM(G28:G33)</f>
        <v>0</v>
      </c>
      <c r="H34" s="19">
        <v>0.1</v>
      </c>
      <c r="I34" s="18">
        <f>LARGE(D34:G34,1)+LARGE(D34:G34,2)-H34</f>
        <v>40.4</v>
      </c>
    </row>
    <row r="35" spans="1:9" ht="15">
      <c r="A35" s="45">
        <v>4</v>
      </c>
      <c r="B35" s="39" t="s">
        <v>216</v>
      </c>
      <c r="C35" s="30" t="s">
        <v>65</v>
      </c>
      <c r="D35" s="31"/>
      <c r="E35" s="31"/>
      <c r="F35" s="31"/>
      <c r="G35" s="32"/>
      <c r="H35" s="16"/>
      <c r="I35" s="17">
        <f aca="true" t="shared" si="3" ref="I35:I41">I36</f>
        <v>39.8</v>
      </c>
    </row>
    <row r="36" spans="1:9" ht="15">
      <c r="A36" s="45"/>
      <c r="B36" s="26" t="s">
        <v>217</v>
      </c>
      <c r="C36" s="13"/>
      <c r="D36" s="14"/>
      <c r="E36" s="14"/>
      <c r="F36" s="14">
        <v>9.9</v>
      </c>
      <c r="G36" s="15"/>
      <c r="H36" s="16"/>
      <c r="I36" s="17">
        <f t="shared" si="3"/>
        <v>39.8</v>
      </c>
    </row>
    <row r="37" spans="1:9" ht="15">
      <c r="A37" s="45"/>
      <c r="B37" s="27" t="s">
        <v>218</v>
      </c>
      <c r="C37" s="13"/>
      <c r="D37" s="14"/>
      <c r="E37" s="14"/>
      <c r="F37" s="14">
        <v>10.1</v>
      </c>
      <c r="G37" s="15"/>
      <c r="H37" s="16"/>
      <c r="I37" s="17">
        <f t="shared" si="3"/>
        <v>39.8</v>
      </c>
    </row>
    <row r="38" spans="1:9" ht="15">
      <c r="A38" s="45"/>
      <c r="B38" s="28" t="s">
        <v>219</v>
      </c>
      <c r="C38" s="13"/>
      <c r="D38" s="14">
        <v>9.8</v>
      </c>
      <c r="E38" s="14">
        <v>9.9</v>
      </c>
      <c r="F38" s="14"/>
      <c r="G38" s="15"/>
      <c r="H38" s="16"/>
      <c r="I38" s="17">
        <f t="shared" si="3"/>
        <v>39.8</v>
      </c>
    </row>
    <row r="39" spans="1:9" ht="15">
      <c r="A39" s="45"/>
      <c r="B39" s="28" t="s">
        <v>220</v>
      </c>
      <c r="C39" s="13"/>
      <c r="D39" s="14">
        <v>10.1</v>
      </c>
      <c r="E39" s="14">
        <v>9.7</v>
      </c>
      <c r="F39" s="14"/>
      <c r="G39" s="15"/>
      <c r="H39" s="16"/>
      <c r="I39" s="17">
        <f t="shared" si="3"/>
        <v>39.8</v>
      </c>
    </row>
    <row r="40" spans="1:9" ht="15">
      <c r="A40" s="45"/>
      <c r="B40" s="28"/>
      <c r="C40" s="13"/>
      <c r="D40" s="14"/>
      <c r="E40" s="14"/>
      <c r="F40" s="14"/>
      <c r="G40" s="15"/>
      <c r="H40" s="16"/>
      <c r="I40" s="17">
        <f t="shared" si="3"/>
        <v>39.8</v>
      </c>
    </row>
    <row r="41" spans="1:9" ht="15">
      <c r="A41" s="45"/>
      <c r="B41" s="28"/>
      <c r="C41" s="13"/>
      <c r="D41" s="14"/>
      <c r="E41" s="14"/>
      <c r="F41" s="14"/>
      <c r="G41" s="15"/>
      <c r="H41" s="16"/>
      <c r="I41" s="17">
        <f t="shared" si="3"/>
        <v>39.8</v>
      </c>
    </row>
    <row r="42" spans="1:9" ht="15.75">
      <c r="A42" s="45"/>
      <c r="B42" s="35" t="s">
        <v>10</v>
      </c>
      <c r="C42" s="22"/>
      <c r="D42" s="19">
        <f>SUM(D36:D41)</f>
        <v>19.9</v>
      </c>
      <c r="E42" s="19">
        <f>SUM(E36:E41)</f>
        <v>19.6</v>
      </c>
      <c r="F42" s="19">
        <f>SUM(F36:F41)</f>
        <v>20</v>
      </c>
      <c r="G42" s="19">
        <f>SUM(G36:G41)</f>
        <v>0</v>
      </c>
      <c r="H42" s="19">
        <v>0.1</v>
      </c>
      <c r="I42" s="18">
        <f>LARGE(D42:G42,1)+LARGE(D42:G42,2)-H42</f>
        <v>39.8</v>
      </c>
    </row>
    <row r="43" spans="1:9" ht="15">
      <c r="A43" s="45">
        <v>5</v>
      </c>
      <c r="B43" s="39" t="s">
        <v>47</v>
      </c>
      <c r="C43" s="30" t="s">
        <v>39</v>
      </c>
      <c r="D43" s="31"/>
      <c r="E43" s="31"/>
      <c r="F43" s="31"/>
      <c r="G43" s="32"/>
      <c r="H43" s="16"/>
      <c r="I43" s="17">
        <f aca="true" t="shared" si="4" ref="I43:I49">I44</f>
        <v>39.7</v>
      </c>
    </row>
    <row r="44" spans="1:9" ht="15">
      <c r="A44" s="45"/>
      <c r="B44" s="26" t="s">
        <v>44</v>
      </c>
      <c r="C44" s="13"/>
      <c r="D44" s="14"/>
      <c r="E44" s="14"/>
      <c r="F44" s="14">
        <v>9.1</v>
      </c>
      <c r="G44" s="15"/>
      <c r="H44" s="16"/>
      <c r="I44" s="17">
        <f t="shared" si="4"/>
        <v>39.7</v>
      </c>
    </row>
    <row r="45" spans="1:9" ht="15">
      <c r="A45" s="45"/>
      <c r="B45" s="27" t="s">
        <v>45</v>
      </c>
      <c r="C45" s="13"/>
      <c r="D45" s="14">
        <v>9.9</v>
      </c>
      <c r="E45" s="14">
        <v>10.2</v>
      </c>
      <c r="F45" s="14"/>
      <c r="G45" s="15"/>
      <c r="H45" s="16"/>
      <c r="I45" s="17">
        <f t="shared" si="4"/>
        <v>39.7</v>
      </c>
    </row>
    <row r="46" spans="1:9" ht="15">
      <c r="A46" s="45"/>
      <c r="B46" s="28" t="s">
        <v>46</v>
      </c>
      <c r="C46" s="13"/>
      <c r="D46" s="14">
        <v>9.9</v>
      </c>
      <c r="E46" s="14">
        <v>9.7</v>
      </c>
      <c r="F46" s="14">
        <v>9.9</v>
      </c>
      <c r="G46" s="15"/>
      <c r="H46" s="16"/>
      <c r="I46" s="17">
        <f t="shared" si="4"/>
        <v>39.7</v>
      </c>
    </row>
    <row r="47" spans="1:9" ht="15">
      <c r="A47" s="45"/>
      <c r="B47" s="28"/>
      <c r="C47" s="13"/>
      <c r="D47" s="14"/>
      <c r="E47" s="14"/>
      <c r="F47" s="14"/>
      <c r="G47" s="15"/>
      <c r="H47" s="16"/>
      <c r="I47" s="17">
        <f t="shared" si="4"/>
        <v>39.7</v>
      </c>
    </row>
    <row r="48" spans="1:9" ht="15">
      <c r="A48" s="45"/>
      <c r="B48" s="28"/>
      <c r="C48" s="13"/>
      <c r="D48" s="14"/>
      <c r="E48" s="14"/>
      <c r="F48" s="14"/>
      <c r="G48" s="15"/>
      <c r="H48" s="16"/>
      <c r="I48" s="17">
        <f t="shared" si="4"/>
        <v>39.7</v>
      </c>
    </row>
    <row r="49" spans="1:9" ht="15">
      <c r="A49" s="45"/>
      <c r="B49" s="28"/>
      <c r="C49" s="13"/>
      <c r="D49" s="14"/>
      <c r="E49" s="14"/>
      <c r="F49" s="14"/>
      <c r="G49" s="15"/>
      <c r="H49" s="16"/>
      <c r="I49" s="17">
        <f t="shared" si="4"/>
        <v>39.7</v>
      </c>
    </row>
    <row r="50" spans="1:9" ht="15.75">
      <c r="A50" s="45"/>
      <c r="B50" s="35" t="s">
        <v>10</v>
      </c>
      <c r="C50" s="22"/>
      <c r="D50" s="19">
        <f>SUM(D44:D49)</f>
        <v>19.8</v>
      </c>
      <c r="E50" s="19">
        <f>SUM(E44:E49)</f>
        <v>19.9</v>
      </c>
      <c r="F50" s="19">
        <f>SUM(F44:F49)</f>
        <v>19</v>
      </c>
      <c r="G50" s="19">
        <f>SUM(G44:G49)</f>
        <v>0</v>
      </c>
      <c r="H50" s="19"/>
      <c r="I50" s="18">
        <f>LARGE(D50:G50,1)+LARGE(D50:G50,2)-H50</f>
        <v>39.7</v>
      </c>
    </row>
    <row r="51" spans="1:9" ht="15">
      <c r="A51" s="45">
        <v>6</v>
      </c>
      <c r="B51" s="39" t="s">
        <v>48</v>
      </c>
      <c r="C51" s="30" t="s">
        <v>39</v>
      </c>
      <c r="D51" s="31"/>
      <c r="E51" s="31"/>
      <c r="F51" s="31"/>
      <c r="G51" s="32"/>
      <c r="H51" s="16"/>
      <c r="I51" s="17">
        <f aca="true" t="shared" si="5" ref="I51:I57">I52</f>
        <v>39.2</v>
      </c>
    </row>
    <row r="52" spans="1:9" ht="15">
      <c r="A52" s="45"/>
      <c r="B52" s="26" t="s">
        <v>49</v>
      </c>
      <c r="C52" s="13"/>
      <c r="D52" s="14">
        <v>10</v>
      </c>
      <c r="E52" s="14">
        <v>9.9</v>
      </c>
      <c r="F52" s="14"/>
      <c r="G52" s="15"/>
      <c r="H52" s="16"/>
      <c r="I52" s="17">
        <f t="shared" si="5"/>
        <v>39.2</v>
      </c>
    </row>
    <row r="53" spans="1:9" ht="15">
      <c r="A53" s="45"/>
      <c r="B53" s="27" t="s">
        <v>50</v>
      </c>
      <c r="C53" s="13"/>
      <c r="D53" s="14"/>
      <c r="E53" s="14"/>
      <c r="F53" s="14">
        <v>9.5</v>
      </c>
      <c r="G53" s="15"/>
      <c r="H53" s="16"/>
      <c r="I53" s="17">
        <f t="shared" si="5"/>
        <v>39.2</v>
      </c>
    </row>
    <row r="54" spans="1:9" ht="15">
      <c r="A54" s="45"/>
      <c r="B54" s="28" t="s">
        <v>51</v>
      </c>
      <c r="C54" s="13"/>
      <c r="D54" s="14"/>
      <c r="E54" s="14"/>
      <c r="F54" s="14">
        <v>9.9</v>
      </c>
      <c r="G54" s="15"/>
      <c r="H54" s="16"/>
      <c r="I54" s="17">
        <f t="shared" si="5"/>
        <v>39.2</v>
      </c>
    </row>
    <row r="55" spans="1:9" ht="15">
      <c r="A55" s="45"/>
      <c r="B55" s="28" t="s">
        <v>52</v>
      </c>
      <c r="C55" s="13"/>
      <c r="D55" s="14">
        <v>9.8</v>
      </c>
      <c r="E55" s="14">
        <v>9.4</v>
      </c>
      <c r="F55" s="14"/>
      <c r="G55" s="15"/>
      <c r="H55" s="16"/>
      <c r="I55" s="17">
        <f t="shared" si="5"/>
        <v>39.2</v>
      </c>
    </row>
    <row r="56" spans="1:9" ht="15">
      <c r="A56" s="45"/>
      <c r="B56" s="28"/>
      <c r="C56" s="13"/>
      <c r="D56" s="14"/>
      <c r="E56" s="14"/>
      <c r="F56" s="14"/>
      <c r="G56" s="15"/>
      <c r="H56" s="16"/>
      <c r="I56" s="17">
        <f t="shared" si="5"/>
        <v>39.2</v>
      </c>
    </row>
    <row r="57" spans="1:9" ht="15">
      <c r="A57" s="45"/>
      <c r="B57" s="28"/>
      <c r="C57" s="13"/>
      <c r="D57" s="14"/>
      <c r="E57" s="14"/>
      <c r="F57" s="14"/>
      <c r="G57" s="15"/>
      <c r="H57" s="16"/>
      <c r="I57" s="17">
        <f t="shared" si="5"/>
        <v>39.2</v>
      </c>
    </row>
    <row r="58" spans="1:9" ht="15.75">
      <c r="A58" s="45"/>
      <c r="B58" s="35" t="s">
        <v>10</v>
      </c>
      <c r="C58" s="22"/>
      <c r="D58" s="19">
        <f>SUM(D52:D57)</f>
        <v>19.8</v>
      </c>
      <c r="E58" s="19">
        <f>SUM(E52:E57)</f>
        <v>19.3</v>
      </c>
      <c r="F58" s="19">
        <f>SUM(F52:F57)</f>
        <v>19.4</v>
      </c>
      <c r="G58" s="19">
        <f>SUM(G52:G57)</f>
        <v>0</v>
      </c>
      <c r="H58" s="19"/>
      <c r="I58" s="18">
        <f>LARGE(D58:G58,1)+LARGE(D58:G58,2)-H58</f>
        <v>39.2</v>
      </c>
    </row>
    <row r="59" spans="1:9" ht="15" customHeight="1">
      <c r="A59" s="50">
        <v>6</v>
      </c>
      <c r="B59" s="39" t="s">
        <v>222</v>
      </c>
      <c r="C59" s="30" t="s">
        <v>39</v>
      </c>
      <c r="D59" s="31"/>
      <c r="E59" s="31"/>
      <c r="F59" s="31"/>
      <c r="G59" s="32"/>
      <c r="H59" s="16"/>
      <c r="I59" s="17">
        <f aca="true" t="shared" si="6" ref="I59:I65">I60</f>
        <v>39.199999999999996</v>
      </c>
    </row>
    <row r="60" spans="1:9" ht="15" customHeight="1">
      <c r="A60" s="51"/>
      <c r="B60" s="26" t="s">
        <v>68</v>
      </c>
      <c r="C60" s="13"/>
      <c r="D60" s="14">
        <v>9.8</v>
      </c>
      <c r="E60" s="14"/>
      <c r="F60" s="14"/>
      <c r="G60" s="15"/>
      <c r="H60" s="16"/>
      <c r="I60" s="17">
        <f t="shared" si="6"/>
        <v>39.199999999999996</v>
      </c>
    </row>
    <row r="61" spans="1:9" ht="15" customHeight="1">
      <c r="A61" s="51"/>
      <c r="B61" s="27" t="s">
        <v>69</v>
      </c>
      <c r="C61" s="13"/>
      <c r="D61" s="14">
        <v>10</v>
      </c>
      <c r="E61" s="14"/>
      <c r="F61" s="14"/>
      <c r="G61" s="15"/>
      <c r="H61" s="16"/>
      <c r="I61" s="17">
        <f t="shared" si="6"/>
        <v>39.199999999999996</v>
      </c>
    </row>
    <row r="62" spans="1:9" ht="15" customHeight="1">
      <c r="A62" s="51"/>
      <c r="B62" s="28" t="s">
        <v>70</v>
      </c>
      <c r="C62" s="13"/>
      <c r="D62" s="14"/>
      <c r="E62" s="14"/>
      <c r="F62" s="14">
        <v>9.3</v>
      </c>
      <c r="G62" s="15"/>
      <c r="H62" s="16"/>
      <c r="I62" s="17">
        <f t="shared" si="6"/>
        <v>39.199999999999996</v>
      </c>
    </row>
    <row r="63" spans="1:9" ht="15" customHeight="1">
      <c r="A63" s="51"/>
      <c r="B63" s="28" t="s">
        <v>71</v>
      </c>
      <c r="C63" s="13"/>
      <c r="D63" s="14"/>
      <c r="E63" s="14"/>
      <c r="F63" s="14">
        <v>10.2</v>
      </c>
      <c r="G63" s="15"/>
      <c r="H63" s="16"/>
      <c r="I63" s="17">
        <f t="shared" si="6"/>
        <v>39.199999999999996</v>
      </c>
    </row>
    <row r="64" spans="1:9" ht="15" customHeight="1">
      <c r="A64" s="51"/>
      <c r="B64" s="28" t="s">
        <v>72</v>
      </c>
      <c r="C64" s="13"/>
      <c r="D64" s="14"/>
      <c r="E64" s="14">
        <v>8.5</v>
      </c>
      <c r="F64" s="14"/>
      <c r="G64" s="15"/>
      <c r="H64" s="16"/>
      <c r="I64" s="17">
        <f t="shared" si="6"/>
        <v>39.199999999999996</v>
      </c>
    </row>
    <row r="65" spans="1:9" ht="15" customHeight="1">
      <c r="A65" s="51"/>
      <c r="B65" s="28" t="s">
        <v>73</v>
      </c>
      <c r="C65" s="13"/>
      <c r="D65" s="14"/>
      <c r="E65" s="14">
        <v>10.2</v>
      </c>
      <c r="F65" s="14"/>
      <c r="G65" s="15"/>
      <c r="H65" s="16"/>
      <c r="I65" s="17">
        <f t="shared" si="6"/>
        <v>39.199999999999996</v>
      </c>
    </row>
    <row r="66" spans="1:9" ht="15.75">
      <c r="A66" s="52"/>
      <c r="B66" s="35" t="s">
        <v>10</v>
      </c>
      <c r="C66" s="22"/>
      <c r="D66" s="19">
        <f>SUM(D60:D65)</f>
        <v>19.8</v>
      </c>
      <c r="E66" s="19">
        <f>SUM(E60:E65)</f>
        <v>18.7</v>
      </c>
      <c r="F66" s="19">
        <f>SUM(F60:F65)</f>
        <v>19.5</v>
      </c>
      <c r="G66" s="19">
        <f>SUM(G60:G65)</f>
        <v>0</v>
      </c>
      <c r="H66" s="19">
        <v>0.1</v>
      </c>
      <c r="I66" s="18">
        <f>LARGE(D66:G66,1)+LARGE(D66:G66,2)-H66</f>
        <v>39.199999999999996</v>
      </c>
    </row>
    <row r="67" spans="1:9" ht="15">
      <c r="A67" s="45">
        <v>6</v>
      </c>
      <c r="B67" s="39" t="s">
        <v>96</v>
      </c>
      <c r="C67" s="30" t="s">
        <v>97</v>
      </c>
      <c r="D67" s="31"/>
      <c r="E67" s="31"/>
      <c r="F67" s="31"/>
      <c r="G67" s="32"/>
      <c r="H67" s="16"/>
      <c r="I67" s="17">
        <f aca="true" t="shared" si="7" ref="I67:I73">I68</f>
        <v>39.199999999999996</v>
      </c>
    </row>
    <row r="68" spans="1:9" ht="15">
      <c r="A68" s="45"/>
      <c r="B68" s="26" t="s">
        <v>98</v>
      </c>
      <c r="C68" s="13"/>
      <c r="D68" s="14">
        <v>9.6</v>
      </c>
      <c r="E68" s="14">
        <v>9.3</v>
      </c>
      <c r="F68" s="14">
        <v>9.7</v>
      </c>
      <c r="G68" s="15"/>
      <c r="H68" s="16"/>
      <c r="I68" s="17">
        <f t="shared" si="7"/>
        <v>39.199999999999996</v>
      </c>
    </row>
    <row r="69" spans="1:9" ht="15">
      <c r="A69" s="45"/>
      <c r="B69" s="27" t="s">
        <v>99</v>
      </c>
      <c r="C69" s="13"/>
      <c r="D69" s="14">
        <v>9.6</v>
      </c>
      <c r="E69" s="14">
        <v>9.1</v>
      </c>
      <c r="F69" s="14">
        <v>10.4</v>
      </c>
      <c r="G69" s="15"/>
      <c r="H69" s="16"/>
      <c r="I69" s="17">
        <f t="shared" si="7"/>
        <v>39.199999999999996</v>
      </c>
    </row>
    <row r="70" spans="1:9" ht="15">
      <c r="A70" s="45"/>
      <c r="B70" s="28"/>
      <c r="C70" s="13"/>
      <c r="D70" s="14"/>
      <c r="E70" s="14"/>
      <c r="F70" s="14"/>
      <c r="G70" s="15"/>
      <c r="H70" s="16"/>
      <c r="I70" s="17">
        <f t="shared" si="7"/>
        <v>39.199999999999996</v>
      </c>
    </row>
    <row r="71" spans="1:9" ht="15">
      <c r="A71" s="45"/>
      <c r="B71" s="28"/>
      <c r="C71" s="13"/>
      <c r="D71" s="14"/>
      <c r="E71" s="14"/>
      <c r="F71" s="14"/>
      <c r="G71" s="15"/>
      <c r="H71" s="16"/>
      <c r="I71" s="17">
        <f t="shared" si="7"/>
        <v>39.199999999999996</v>
      </c>
    </row>
    <row r="72" spans="1:9" ht="15">
      <c r="A72" s="45"/>
      <c r="B72" s="28"/>
      <c r="C72" s="13"/>
      <c r="D72" s="14"/>
      <c r="E72" s="14"/>
      <c r="F72" s="14"/>
      <c r="G72" s="15"/>
      <c r="H72" s="16"/>
      <c r="I72" s="17">
        <f t="shared" si="7"/>
        <v>39.199999999999996</v>
      </c>
    </row>
    <row r="73" spans="1:9" ht="15">
      <c r="A73" s="45"/>
      <c r="B73" s="28"/>
      <c r="C73" s="13"/>
      <c r="D73" s="14"/>
      <c r="E73" s="14"/>
      <c r="F73" s="14"/>
      <c r="G73" s="15"/>
      <c r="H73" s="16"/>
      <c r="I73" s="17">
        <f t="shared" si="7"/>
        <v>39.199999999999996</v>
      </c>
    </row>
    <row r="74" spans="1:9" ht="15.75">
      <c r="A74" s="45"/>
      <c r="B74" s="35" t="s">
        <v>10</v>
      </c>
      <c r="C74" s="22"/>
      <c r="D74" s="19">
        <f>SUM(D68:D73)</f>
        <v>19.2</v>
      </c>
      <c r="E74" s="19">
        <f>SUM(E68:E73)</f>
        <v>18.4</v>
      </c>
      <c r="F74" s="19">
        <f>SUM(F68:F73)</f>
        <v>20.1</v>
      </c>
      <c r="G74" s="19">
        <f>SUM(G68:G73)</f>
        <v>0</v>
      </c>
      <c r="H74" s="19">
        <v>0.1</v>
      </c>
      <c r="I74" s="18">
        <f>LARGE(D74:G74,1)+LARGE(D74:G74,2)-H74</f>
        <v>39.199999999999996</v>
      </c>
    </row>
    <row r="75" spans="1:9" ht="15">
      <c r="A75" s="45">
        <v>9</v>
      </c>
      <c r="B75" s="39" t="s">
        <v>102</v>
      </c>
      <c r="C75" s="30" t="s">
        <v>19</v>
      </c>
      <c r="D75" s="31"/>
      <c r="E75" s="31"/>
      <c r="F75" s="31"/>
      <c r="G75" s="32"/>
      <c r="H75" s="16"/>
      <c r="I75" s="17">
        <f aca="true" t="shared" si="8" ref="I75:I81">I76</f>
        <v>39</v>
      </c>
    </row>
    <row r="76" spans="1:9" ht="15">
      <c r="A76" s="45"/>
      <c r="B76" s="26" t="s">
        <v>108</v>
      </c>
      <c r="C76" s="13"/>
      <c r="D76" s="14"/>
      <c r="E76" s="14">
        <v>9.8</v>
      </c>
      <c r="F76" s="14">
        <v>10</v>
      </c>
      <c r="G76" s="15"/>
      <c r="H76" s="16"/>
      <c r="I76" s="17">
        <f t="shared" si="8"/>
        <v>39</v>
      </c>
    </row>
    <row r="77" spans="1:9" ht="15">
      <c r="A77" s="45"/>
      <c r="B77" s="27" t="s">
        <v>109</v>
      </c>
      <c r="C77" s="13"/>
      <c r="D77" s="14">
        <v>9.6</v>
      </c>
      <c r="E77" s="14"/>
      <c r="F77" s="14"/>
      <c r="G77" s="15"/>
      <c r="H77" s="16"/>
      <c r="I77" s="17">
        <f t="shared" si="8"/>
        <v>39</v>
      </c>
    </row>
    <row r="78" spans="1:9" ht="15">
      <c r="A78" s="45"/>
      <c r="B78" s="28" t="s">
        <v>110</v>
      </c>
      <c r="C78" s="13"/>
      <c r="D78" s="14"/>
      <c r="E78" s="14">
        <v>9.6</v>
      </c>
      <c r="F78" s="14"/>
      <c r="G78" s="15"/>
      <c r="H78" s="16"/>
      <c r="I78" s="17">
        <f t="shared" si="8"/>
        <v>39</v>
      </c>
    </row>
    <row r="79" spans="1:9" ht="15">
      <c r="A79" s="45"/>
      <c r="B79" s="28" t="s">
        <v>111</v>
      </c>
      <c r="C79" s="13"/>
      <c r="D79" s="14">
        <v>9.8</v>
      </c>
      <c r="E79" s="14"/>
      <c r="F79" s="14"/>
      <c r="G79" s="15"/>
      <c r="H79" s="16"/>
      <c r="I79" s="17">
        <f t="shared" si="8"/>
        <v>39</v>
      </c>
    </row>
    <row r="80" spans="1:9" ht="15">
      <c r="A80" s="45"/>
      <c r="B80" s="28" t="s">
        <v>112</v>
      </c>
      <c r="C80" s="13"/>
      <c r="D80" s="14"/>
      <c r="E80" s="14"/>
      <c r="F80" s="14">
        <v>9.6</v>
      </c>
      <c r="G80" s="15"/>
      <c r="H80" s="16"/>
      <c r="I80" s="17">
        <f t="shared" si="8"/>
        <v>39</v>
      </c>
    </row>
    <row r="81" spans="1:9" ht="15">
      <c r="A81" s="45"/>
      <c r="B81" s="28"/>
      <c r="C81" s="13"/>
      <c r="D81" s="14"/>
      <c r="E81" s="14"/>
      <c r="F81" s="14"/>
      <c r="G81" s="15"/>
      <c r="H81" s="16"/>
      <c r="I81" s="17">
        <f t="shared" si="8"/>
        <v>39</v>
      </c>
    </row>
    <row r="82" spans="1:9" ht="15.75">
      <c r="A82" s="45"/>
      <c r="B82" s="35" t="s">
        <v>10</v>
      </c>
      <c r="C82" s="22"/>
      <c r="D82" s="19">
        <f>SUM(D76:D81)</f>
        <v>19.4</v>
      </c>
      <c r="E82" s="19">
        <f>SUM(E76:E81)</f>
        <v>19.4</v>
      </c>
      <c r="F82" s="19">
        <f>SUM(F76:F81)</f>
        <v>19.6</v>
      </c>
      <c r="G82" s="19">
        <f>SUM(G76:G81)</f>
        <v>0</v>
      </c>
      <c r="H82" s="19"/>
      <c r="I82" s="18">
        <f>LARGE(D82:G82,1)+LARGE(D82:G82,2)-H82</f>
        <v>39</v>
      </c>
    </row>
    <row r="83" spans="1:9" ht="15">
      <c r="A83" s="45">
        <v>10</v>
      </c>
      <c r="B83" s="39" t="s">
        <v>53</v>
      </c>
      <c r="C83" s="30" t="s">
        <v>39</v>
      </c>
      <c r="D83" s="31"/>
      <c r="E83" s="31"/>
      <c r="F83" s="31"/>
      <c r="G83" s="32"/>
      <c r="H83" s="16"/>
      <c r="I83" s="17">
        <f aca="true" t="shared" si="9" ref="I83:I89">I84</f>
        <v>38.9</v>
      </c>
    </row>
    <row r="84" spans="1:9" ht="15">
      <c r="A84" s="45"/>
      <c r="B84" s="26" t="s">
        <v>54</v>
      </c>
      <c r="C84" s="13"/>
      <c r="D84" s="14">
        <v>9.9</v>
      </c>
      <c r="E84" s="14">
        <v>9.7</v>
      </c>
      <c r="F84" s="14">
        <v>9.7</v>
      </c>
      <c r="G84" s="15"/>
      <c r="H84" s="16"/>
      <c r="I84" s="17">
        <f t="shared" si="9"/>
        <v>38.9</v>
      </c>
    </row>
    <row r="85" spans="1:9" ht="15">
      <c r="A85" s="45"/>
      <c r="B85" s="27" t="s">
        <v>55</v>
      </c>
      <c r="C85" s="13"/>
      <c r="D85" s="14">
        <v>9.6</v>
      </c>
      <c r="E85" s="14">
        <v>9.6</v>
      </c>
      <c r="F85" s="14">
        <v>9.8</v>
      </c>
      <c r="G85" s="15"/>
      <c r="H85" s="16"/>
      <c r="I85" s="17">
        <f t="shared" si="9"/>
        <v>38.9</v>
      </c>
    </row>
    <row r="86" spans="1:9" ht="15">
      <c r="A86" s="45"/>
      <c r="B86" s="28"/>
      <c r="C86" s="13"/>
      <c r="D86" s="14"/>
      <c r="E86" s="14"/>
      <c r="F86" s="14"/>
      <c r="G86" s="15"/>
      <c r="H86" s="16"/>
      <c r="I86" s="17">
        <f t="shared" si="9"/>
        <v>38.9</v>
      </c>
    </row>
    <row r="87" spans="1:9" ht="15">
      <c r="A87" s="45"/>
      <c r="B87" s="28"/>
      <c r="C87" s="13"/>
      <c r="D87" s="14"/>
      <c r="E87" s="14"/>
      <c r="F87" s="14"/>
      <c r="G87" s="15"/>
      <c r="H87" s="16"/>
      <c r="I87" s="17">
        <f t="shared" si="9"/>
        <v>38.9</v>
      </c>
    </row>
    <row r="88" spans="1:9" ht="15">
      <c r="A88" s="45"/>
      <c r="B88" s="28"/>
      <c r="C88" s="13"/>
      <c r="D88" s="14"/>
      <c r="E88" s="14"/>
      <c r="F88" s="14"/>
      <c r="G88" s="15"/>
      <c r="H88" s="16"/>
      <c r="I88" s="17">
        <f t="shared" si="9"/>
        <v>38.9</v>
      </c>
    </row>
    <row r="89" spans="1:9" ht="15">
      <c r="A89" s="45"/>
      <c r="B89" s="28"/>
      <c r="C89" s="13"/>
      <c r="D89" s="14"/>
      <c r="E89" s="14"/>
      <c r="F89" s="14"/>
      <c r="G89" s="15"/>
      <c r="H89" s="16"/>
      <c r="I89" s="17">
        <f t="shared" si="9"/>
        <v>38.9</v>
      </c>
    </row>
    <row r="90" spans="1:9" ht="15.75">
      <c r="A90" s="45"/>
      <c r="B90" s="35" t="s">
        <v>10</v>
      </c>
      <c r="C90" s="22"/>
      <c r="D90" s="19">
        <f>SUM(D84:D89)</f>
        <v>19.5</v>
      </c>
      <c r="E90" s="19">
        <f>SUM(E84:E89)</f>
        <v>19.299999999999997</v>
      </c>
      <c r="F90" s="19">
        <f>SUM(F84:F89)</f>
        <v>19.5</v>
      </c>
      <c r="G90" s="19">
        <f>SUM(G84:G89)</f>
        <v>0</v>
      </c>
      <c r="H90" s="19">
        <v>0.1</v>
      </c>
      <c r="I90" s="18">
        <f>LARGE(D90:G90,1)+LARGE(D90:G90,2)-H90</f>
        <v>38.9</v>
      </c>
    </row>
    <row r="91" spans="1:9" ht="15">
      <c r="A91" s="45">
        <v>11</v>
      </c>
      <c r="B91" s="39" t="s">
        <v>74</v>
      </c>
      <c r="C91" s="30" t="s">
        <v>65</v>
      </c>
      <c r="D91" s="31"/>
      <c r="E91" s="31"/>
      <c r="F91" s="31"/>
      <c r="G91" s="32"/>
      <c r="H91" s="16"/>
      <c r="I91" s="17">
        <f aca="true" t="shared" si="10" ref="I91:I97">I92</f>
        <v>38.7</v>
      </c>
    </row>
    <row r="92" spans="1:9" ht="15">
      <c r="A92" s="45"/>
      <c r="B92" s="26" t="s">
        <v>66</v>
      </c>
      <c r="C92" s="13"/>
      <c r="D92" s="14">
        <v>9.5</v>
      </c>
      <c r="E92" s="14">
        <v>9.9</v>
      </c>
      <c r="F92" s="14">
        <v>9.1</v>
      </c>
      <c r="G92" s="15"/>
      <c r="H92" s="16"/>
      <c r="I92" s="17">
        <f t="shared" si="10"/>
        <v>38.7</v>
      </c>
    </row>
    <row r="93" spans="1:9" ht="15">
      <c r="A93" s="45"/>
      <c r="B93" s="27" t="s">
        <v>67</v>
      </c>
      <c r="C93" s="13"/>
      <c r="D93" s="14">
        <v>9.5</v>
      </c>
      <c r="E93" s="14">
        <v>9.8</v>
      </c>
      <c r="F93" s="14">
        <v>10</v>
      </c>
      <c r="G93" s="15"/>
      <c r="H93" s="16"/>
      <c r="I93" s="17">
        <f t="shared" si="10"/>
        <v>38.7</v>
      </c>
    </row>
    <row r="94" spans="1:9" ht="15">
      <c r="A94" s="45"/>
      <c r="B94" s="28"/>
      <c r="C94" s="13"/>
      <c r="D94" s="14"/>
      <c r="E94" s="14"/>
      <c r="F94" s="14"/>
      <c r="G94" s="15"/>
      <c r="H94" s="16"/>
      <c r="I94" s="17">
        <f t="shared" si="10"/>
        <v>38.7</v>
      </c>
    </row>
    <row r="95" spans="1:9" ht="15">
      <c r="A95" s="45"/>
      <c r="B95" s="28"/>
      <c r="C95" s="13"/>
      <c r="D95" s="14"/>
      <c r="E95" s="14"/>
      <c r="F95" s="14"/>
      <c r="G95" s="15"/>
      <c r="H95" s="16"/>
      <c r="I95" s="17">
        <f t="shared" si="10"/>
        <v>38.7</v>
      </c>
    </row>
    <row r="96" spans="1:9" ht="15">
      <c r="A96" s="45"/>
      <c r="B96" s="28"/>
      <c r="C96" s="13"/>
      <c r="D96" s="14"/>
      <c r="E96" s="14"/>
      <c r="F96" s="14"/>
      <c r="G96" s="15"/>
      <c r="H96" s="16"/>
      <c r="I96" s="17">
        <f t="shared" si="10"/>
        <v>38.7</v>
      </c>
    </row>
    <row r="97" spans="1:9" ht="15">
      <c r="A97" s="45"/>
      <c r="B97" s="28"/>
      <c r="C97" s="13"/>
      <c r="D97" s="14"/>
      <c r="E97" s="14"/>
      <c r="F97" s="14"/>
      <c r="G97" s="15"/>
      <c r="H97" s="16"/>
      <c r="I97" s="17">
        <f t="shared" si="10"/>
        <v>38.7</v>
      </c>
    </row>
    <row r="98" spans="1:9" ht="15.75">
      <c r="A98" s="45"/>
      <c r="B98" s="35" t="s">
        <v>10</v>
      </c>
      <c r="C98" s="22"/>
      <c r="D98" s="19">
        <f>SUM(D92:D97)</f>
        <v>19</v>
      </c>
      <c r="E98" s="19">
        <f>SUM(E92:E97)</f>
        <v>19.700000000000003</v>
      </c>
      <c r="F98" s="19">
        <f>SUM(F92:F97)</f>
        <v>19.1</v>
      </c>
      <c r="G98" s="19">
        <f>SUM(G92:G97)</f>
        <v>0</v>
      </c>
      <c r="H98" s="19">
        <v>0.1</v>
      </c>
      <c r="I98" s="18">
        <f>LARGE(D98:G98,1)+LARGE(D98:G98,2)-H98</f>
        <v>38.7</v>
      </c>
    </row>
    <row r="99" spans="1:9" ht="15">
      <c r="A99" s="45">
        <v>12</v>
      </c>
      <c r="B99" s="39" t="s">
        <v>132</v>
      </c>
      <c r="C99" s="30" t="s">
        <v>133</v>
      </c>
      <c r="D99" s="31"/>
      <c r="E99" s="31"/>
      <c r="F99" s="31"/>
      <c r="G99" s="32"/>
      <c r="H99" s="16"/>
      <c r="I99" s="17">
        <f aca="true" t="shared" si="11" ref="I99:I105">I100</f>
        <v>38.6</v>
      </c>
    </row>
    <row r="100" spans="1:9" ht="15">
      <c r="A100" s="45"/>
      <c r="B100" s="26" t="s">
        <v>134</v>
      </c>
      <c r="C100" s="13"/>
      <c r="D100" s="14">
        <v>9.5</v>
      </c>
      <c r="E100" s="14">
        <v>9.9</v>
      </c>
      <c r="F100" s="14"/>
      <c r="G100" s="15"/>
      <c r="H100" s="16"/>
      <c r="I100" s="17">
        <f t="shared" si="11"/>
        <v>38.6</v>
      </c>
    </row>
    <row r="101" spans="1:9" ht="15">
      <c r="A101" s="45"/>
      <c r="B101" s="27" t="s">
        <v>135</v>
      </c>
      <c r="C101" s="13"/>
      <c r="D101" s="14">
        <v>9.4</v>
      </c>
      <c r="E101" s="14"/>
      <c r="F101" s="14">
        <v>9.5</v>
      </c>
      <c r="G101" s="15"/>
      <c r="H101" s="16"/>
      <c r="I101" s="17">
        <f t="shared" si="11"/>
        <v>38.6</v>
      </c>
    </row>
    <row r="102" spans="1:9" ht="15">
      <c r="A102" s="45"/>
      <c r="B102" s="28" t="s">
        <v>136</v>
      </c>
      <c r="C102" s="13"/>
      <c r="D102" s="14"/>
      <c r="E102" s="14">
        <v>9.5</v>
      </c>
      <c r="F102" s="14">
        <v>9.8</v>
      </c>
      <c r="G102" s="15"/>
      <c r="H102" s="16"/>
      <c r="I102" s="17">
        <f t="shared" si="11"/>
        <v>38.6</v>
      </c>
    </row>
    <row r="103" spans="1:9" ht="15">
      <c r="A103" s="45"/>
      <c r="B103" s="28"/>
      <c r="C103" s="13"/>
      <c r="D103" s="14"/>
      <c r="E103" s="14"/>
      <c r="F103" s="14"/>
      <c r="G103" s="15"/>
      <c r="H103" s="16"/>
      <c r="I103" s="17">
        <f t="shared" si="11"/>
        <v>38.6</v>
      </c>
    </row>
    <row r="104" spans="1:9" ht="15">
      <c r="A104" s="45"/>
      <c r="B104" s="28"/>
      <c r="C104" s="13"/>
      <c r="D104" s="14"/>
      <c r="E104" s="14"/>
      <c r="F104" s="14"/>
      <c r="G104" s="15"/>
      <c r="H104" s="16"/>
      <c r="I104" s="17">
        <f t="shared" si="11"/>
        <v>38.6</v>
      </c>
    </row>
    <row r="105" spans="1:9" ht="15">
      <c r="A105" s="45"/>
      <c r="B105" s="28"/>
      <c r="C105" s="13"/>
      <c r="D105" s="14"/>
      <c r="E105" s="14"/>
      <c r="F105" s="14"/>
      <c r="G105" s="15"/>
      <c r="H105" s="16"/>
      <c r="I105" s="17">
        <f t="shared" si="11"/>
        <v>38.6</v>
      </c>
    </row>
    <row r="106" spans="1:9" ht="15.75">
      <c r="A106" s="45"/>
      <c r="B106" s="35" t="s">
        <v>10</v>
      </c>
      <c r="C106" s="22"/>
      <c r="D106" s="19">
        <f>SUM(D100:D105)</f>
        <v>18.9</v>
      </c>
      <c r="E106" s="19">
        <f>SUM(E100:E105)</f>
        <v>19.4</v>
      </c>
      <c r="F106" s="19">
        <f>SUM(F100:F105)</f>
        <v>19.3</v>
      </c>
      <c r="G106" s="19">
        <f>SUM(G100:G105)</f>
        <v>0</v>
      </c>
      <c r="H106" s="19">
        <v>0.1</v>
      </c>
      <c r="I106" s="18">
        <f>LARGE(D106:G106,1)+LARGE(D106:G106,2)-H106</f>
        <v>38.6</v>
      </c>
    </row>
    <row r="107" spans="1:9" ht="15">
      <c r="A107" s="45">
        <v>13</v>
      </c>
      <c r="B107" s="39" t="s">
        <v>161</v>
      </c>
      <c r="C107" s="30" t="s">
        <v>97</v>
      </c>
      <c r="D107" s="31"/>
      <c r="E107" s="31"/>
      <c r="F107" s="31"/>
      <c r="G107" s="32"/>
      <c r="H107" s="16"/>
      <c r="I107" s="17">
        <f aca="true" t="shared" si="12" ref="I107:I113">I108</f>
        <v>38.6</v>
      </c>
    </row>
    <row r="108" spans="1:9" ht="15">
      <c r="A108" s="45"/>
      <c r="B108" s="26" t="s">
        <v>183</v>
      </c>
      <c r="C108" s="13"/>
      <c r="D108" s="14">
        <v>9.4</v>
      </c>
      <c r="E108" s="14"/>
      <c r="F108" s="14"/>
      <c r="G108" s="15"/>
      <c r="H108" s="16"/>
      <c r="I108" s="17">
        <f t="shared" si="12"/>
        <v>38.6</v>
      </c>
    </row>
    <row r="109" spans="1:9" ht="15">
      <c r="A109" s="45"/>
      <c r="B109" s="27" t="s">
        <v>184</v>
      </c>
      <c r="C109" s="13"/>
      <c r="D109" s="14">
        <v>9.6</v>
      </c>
      <c r="E109" s="14">
        <v>9.8</v>
      </c>
      <c r="F109" s="14"/>
      <c r="G109" s="15"/>
      <c r="H109" s="16"/>
      <c r="I109" s="17">
        <f t="shared" si="12"/>
        <v>38.6</v>
      </c>
    </row>
    <row r="110" spans="1:9" ht="15">
      <c r="A110" s="45"/>
      <c r="B110" s="28" t="s">
        <v>185</v>
      </c>
      <c r="C110" s="13"/>
      <c r="D110" s="14"/>
      <c r="E110" s="14">
        <v>9.9</v>
      </c>
      <c r="F110" s="14"/>
      <c r="G110" s="15"/>
      <c r="H110" s="16"/>
      <c r="I110" s="17">
        <f t="shared" si="12"/>
        <v>38.6</v>
      </c>
    </row>
    <row r="111" spans="1:9" ht="15">
      <c r="A111" s="45"/>
      <c r="B111" s="28"/>
      <c r="C111" s="13"/>
      <c r="D111" s="14"/>
      <c r="E111" s="14"/>
      <c r="F111" s="14"/>
      <c r="G111" s="15"/>
      <c r="H111" s="16"/>
      <c r="I111" s="17">
        <f t="shared" si="12"/>
        <v>38.6</v>
      </c>
    </row>
    <row r="112" spans="1:9" ht="15">
      <c r="A112" s="45"/>
      <c r="B112" s="28"/>
      <c r="C112" s="13"/>
      <c r="D112" s="14"/>
      <c r="E112" s="14"/>
      <c r="F112" s="14"/>
      <c r="G112" s="15"/>
      <c r="H112" s="16"/>
      <c r="I112" s="17">
        <f t="shared" si="12"/>
        <v>38.6</v>
      </c>
    </row>
    <row r="113" spans="1:9" ht="15">
      <c r="A113" s="45"/>
      <c r="B113" s="28"/>
      <c r="C113" s="13"/>
      <c r="D113" s="14"/>
      <c r="E113" s="14"/>
      <c r="F113" s="14"/>
      <c r="G113" s="15"/>
      <c r="H113" s="16"/>
      <c r="I113" s="17">
        <f t="shared" si="12"/>
        <v>38.6</v>
      </c>
    </row>
    <row r="114" spans="1:9" ht="15.75">
      <c r="A114" s="45"/>
      <c r="B114" s="35" t="s">
        <v>10</v>
      </c>
      <c r="C114" s="22"/>
      <c r="D114" s="19">
        <f>SUM(D108:D113)</f>
        <v>19</v>
      </c>
      <c r="E114" s="19">
        <f>SUM(E108:E113)</f>
        <v>19.700000000000003</v>
      </c>
      <c r="F114" s="19">
        <f>SUM(F108:F113)</f>
        <v>0</v>
      </c>
      <c r="G114" s="19">
        <f>SUM(G108:G113)</f>
        <v>0</v>
      </c>
      <c r="H114" s="19">
        <v>0.1</v>
      </c>
      <c r="I114" s="18">
        <f>LARGE(D114:G114,1)+LARGE(D114:G114,2)-H114</f>
        <v>38.6</v>
      </c>
    </row>
    <row r="115" spans="1:9" ht="15">
      <c r="A115" s="45">
        <v>14</v>
      </c>
      <c r="B115" s="39" t="s">
        <v>158</v>
      </c>
      <c r="C115" s="30" t="s">
        <v>97</v>
      </c>
      <c r="D115" s="31"/>
      <c r="E115" s="31"/>
      <c r="F115" s="31"/>
      <c r="G115" s="32"/>
      <c r="H115" s="16"/>
      <c r="I115" s="17">
        <f aca="true" t="shared" si="13" ref="I115:I121">I116</f>
        <v>38.4</v>
      </c>
    </row>
    <row r="116" spans="1:9" ht="15">
      <c r="A116" s="45"/>
      <c r="B116" s="26" t="s">
        <v>171</v>
      </c>
      <c r="C116" s="13"/>
      <c r="D116" s="14">
        <v>9.7</v>
      </c>
      <c r="E116" s="14"/>
      <c r="F116" s="14"/>
      <c r="G116" s="15"/>
      <c r="H116" s="16"/>
      <c r="I116" s="17">
        <f t="shared" si="13"/>
        <v>38.4</v>
      </c>
    </row>
    <row r="117" spans="1:9" ht="15">
      <c r="A117" s="45"/>
      <c r="B117" s="27" t="s">
        <v>172</v>
      </c>
      <c r="C117" s="13"/>
      <c r="D117" s="14">
        <v>9.6</v>
      </c>
      <c r="E117" s="14"/>
      <c r="F117" s="14"/>
      <c r="G117" s="15"/>
      <c r="H117" s="16"/>
      <c r="I117" s="17">
        <f t="shared" si="13"/>
        <v>38.4</v>
      </c>
    </row>
    <row r="118" spans="1:9" ht="15">
      <c r="A118" s="45"/>
      <c r="B118" s="28" t="s">
        <v>173</v>
      </c>
      <c r="C118" s="13"/>
      <c r="D118" s="14"/>
      <c r="E118" s="14">
        <v>9.9</v>
      </c>
      <c r="F118" s="14"/>
      <c r="G118" s="15"/>
      <c r="H118" s="16"/>
      <c r="I118" s="17">
        <f t="shared" si="13"/>
        <v>38.4</v>
      </c>
    </row>
    <row r="119" spans="1:9" ht="15">
      <c r="A119" s="45"/>
      <c r="B119" s="28" t="s">
        <v>174</v>
      </c>
      <c r="C119" s="13"/>
      <c r="D119" s="14"/>
      <c r="E119" s="14">
        <v>9.3</v>
      </c>
      <c r="F119" s="14"/>
      <c r="G119" s="15"/>
      <c r="H119" s="16"/>
      <c r="I119" s="17">
        <f t="shared" si="13"/>
        <v>38.4</v>
      </c>
    </row>
    <row r="120" spans="1:9" ht="15">
      <c r="A120" s="45"/>
      <c r="B120" s="28"/>
      <c r="C120" s="13"/>
      <c r="D120" s="14"/>
      <c r="E120" s="14"/>
      <c r="F120" s="14"/>
      <c r="G120" s="15"/>
      <c r="H120" s="16"/>
      <c r="I120" s="17">
        <f t="shared" si="13"/>
        <v>38.4</v>
      </c>
    </row>
    <row r="121" spans="1:9" ht="15">
      <c r="A121" s="45"/>
      <c r="B121" s="28"/>
      <c r="C121" s="13"/>
      <c r="D121" s="14"/>
      <c r="E121" s="14"/>
      <c r="F121" s="14"/>
      <c r="G121" s="15"/>
      <c r="H121" s="16"/>
      <c r="I121" s="17">
        <f t="shared" si="13"/>
        <v>38.4</v>
      </c>
    </row>
    <row r="122" spans="1:9" ht="15.75">
      <c r="A122" s="45"/>
      <c r="B122" s="35" t="s">
        <v>10</v>
      </c>
      <c r="C122" s="22"/>
      <c r="D122" s="19">
        <f>SUM(D116:D121)</f>
        <v>19.299999999999997</v>
      </c>
      <c r="E122" s="19">
        <f>SUM(E116:E121)</f>
        <v>19.200000000000003</v>
      </c>
      <c r="F122" s="19">
        <f>SUM(F116:F121)</f>
        <v>0</v>
      </c>
      <c r="G122" s="19">
        <f>SUM(G116:G121)</f>
        <v>0</v>
      </c>
      <c r="H122" s="19">
        <v>0.1</v>
      </c>
      <c r="I122" s="18">
        <f>LARGE(D122:G122,1)+LARGE(D122:G122,2)-H122</f>
        <v>38.4</v>
      </c>
    </row>
    <row r="123" spans="1:9" ht="15">
      <c r="A123" s="45">
        <v>15</v>
      </c>
      <c r="B123" s="39" t="s">
        <v>155</v>
      </c>
      <c r="C123" s="30" t="s">
        <v>97</v>
      </c>
      <c r="D123" s="31"/>
      <c r="E123" s="31"/>
      <c r="F123" s="31"/>
      <c r="G123" s="32"/>
      <c r="H123" s="16"/>
      <c r="I123" s="17">
        <f aca="true" t="shared" si="14" ref="I123:I129">I124</f>
        <v>38.1</v>
      </c>
    </row>
    <row r="124" spans="1:9" ht="15">
      <c r="A124" s="45"/>
      <c r="B124" s="26" t="s">
        <v>151</v>
      </c>
      <c r="C124" s="13"/>
      <c r="D124" s="14"/>
      <c r="E124" s="14"/>
      <c r="F124" s="14"/>
      <c r="G124" s="15">
        <v>8.8</v>
      </c>
      <c r="H124" s="16"/>
      <c r="I124" s="17">
        <f t="shared" si="14"/>
        <v>38.1</v>
      </c>
    </row>
    <row r="125" spans="1:9" ht="15">
      <c r="A125" s="45"/>
      <c r="B125" s="27" t="s">
        <v>152</v>
      </c>
      <c r="C125" s="13"/>
      <c r="D125" s="14"/>
      <c r="E125" s="14"/>
      <c r="F125" s="14"/>
      <c r="G125" s="15">
        <v>9.4</v>
      </c>
      <c r="H125" s="16"/>
      <c r="I125" s="17">
        <f t="shared" si="14"/>
        <v>38.1</v>
      </c>
    </row>
    <row r="126" spans="1:9" ht="15">
      <c r="A126" s="45"/>
      <c r="B126" s="28" t="s">
        <v>153</v>
      </c>
      <c r="C126" s="13"/>
      <c r="D126" s="14"/>
      <c r="E126" s="14"/>
      <c r="F126" s="14">
        <v>8.9</v>
      </c>
      <c r="G126" s="15"/>
      <c r="H126" s="16"/>
      <c r="I126" s="17">
        <f t="shared" si="14"/>
        <v>38.1</v>
      </c>
    </row>
    <row r="127" spans="1:9" ht="15">
      <c r="A127" s="45"/>
      <c r="B127" s="40" t="s">
        <v>221</v>
      </c>
      <c r="C127" s="13"/>
      <c r="D127" s="14">
        <v>9.6</v>
      </c>
      <c r="E127" s="14"/>
      <c r="F127" s="14">
        <v>10.3</v>
      </c>
      <c r="G127" s="15"/>
      <c r="H127" s="16"/>
      <c r="I127" s="17">
        <f t="shared" si="14"/>
        <v>38.1</v>
      </c>
    </row>
    <row r="128" spans="1:9" ht="15">
      <c r="A128" s="45"/>
      <c r="B128" s="28" t="s">
        <v>154</v>
      </c>
      <c r="C128" s="13"/>
      <c r="D128" s="14">
        <v>9.3</v>
      </c>
      <c r="E128" s="14"/>
      <c r="F128" s="14"/>
      <c r="G128" s="15"/>
      <c r="H128" s="16"/>
      <c r="I128" s="17">
        <f t="shared" si="14"/>
        <v>38.1</v>
      </c>
    </row>
    <row r="129" spans="1:9" ht="15">
      <c r="A129" s="45"/>
      <c r="B129" s="28"/>
      <c r="C129" s="13"/>
      <c r="D129" s="14"/>
      <c r="E129" s="14"/>
      <c r="F129" s="14"/>
      <c r="G129" s="15"/>
      <c r="H129" s="16"/>
      <c r="I129" s="17">
        <f t="shared" si="14"/>
        <v>38.1</v>
      </c>
    </row>
    <row r="130" spans="1:9" ht="15.75">
      <c r="A130" s="45"/>
      <c r="B130" s="35" t="s">
        <v>10</v>
      </c>
      <c r="C130" s="22"/>
      <c r="D130" s="19">
        <f>SUM(D124:D129)</f>
        <v>18.9</v>
      </c>
      <c r="E130" s="19">
        <f>SUM(E124:E129)</f>
        <v>0</v>
      </c>
      <c r="F130" s="19">
        <f>SUM(F124:F129)</f>
        <v>19.200000000000003</v>
      </c>
      <c r="G130" s="19">
        <f>SUM(G124:G129)</f>
        <v>18.200000000000003</v>
      </c>
      <c r="H130" s="19"/>
      <c r="I130" s="18">
        <f>LARGE(D130:G130,1)+LARGE(D130:G130,2)-H130</f>
        <v>38.1</v>
      </c>
    </row>
    <row r="131" spans="1:9" ht="15">
      <c r="A131" s="45">
        <v>16</v>
      </c>
      <c r="B131" s="39" t="s">
        <v>227</v>
      </c>
      <c r="C131" s="30" t="s">
        <v>97</v>
      </c>
      <c r="D131" s="31"/>
      <c r="E131" s="31"/>
      <c r="F131" s="31"/>
      <c r="G131" s="32"/>
      <c r="H131" s="16"/>
      <c r="I131" s="17">
        <f aca="true" t="shared" si="15" ref="I131:I137">I132</f>
        <v>38</v>
      </c>
    </row>
    <row r="132" spans="1:9" ht="15">
      <c r="A132" s="45"/>
      <c r="B132" s="26" t="s">
        <v>100</v>
      </c>
      <c r="C132" s="13"/>
      <c r="D132" s="14">
        <v>9.2</v>
      </c>
      <c r="E132" s="14">
        <v>9.2</v>
      </c>
      <c r="F132" s="14">
        <v>9.3</v>
      </c>
      <c r="G132" s="15"/>
      <c r="H132" s="16"/>
      <c r="I132" s="17">
        <f t="shared" si="15"/>
        <v>38</v>
      </c>
    </row>
    <row r="133" spans="1:9" ht="15">
      <c r="A133" s="45"/>
      <c r="B133" s="27" t="s">
        <v>101</v>
      </c>
      <c r="C133" s="13"/>
      <c r="D133" s="14">
        <v>9.9</v>
      </c>
      <c r="E133" s="14">
        <v>9.5</v>
      </c>
      <c r="F133" s="14">
        <v>9.7</v>
      </c>
      <c r="G133" s="15"/>
      <c r="H133" s="16"/>
      <c r="I133" s="17">
        <f t="shared" si="15"/>
        <v>38</v>
      </c>
    </row>
    <row r="134" spans="1:9" ht="15">
      <c r="A134" s="45"/>
      <c r="B134" s="28"/>
      <c r="C134" s="13"/>
      <c r="D134" s="14"/>
      <c r="E134" s="14"/>
      <c r="F134" s="14"/>
      <c r="G134" s="15"/>
      <c r="H134" s="16"/>
      <c r="I134" s="17">
        <f t="shared" si="15"/>
        <v>38</v>
      </c>
    </row>
    <row r="135" spans="1:9" ht="15">
      <c r="A135" s="45"/>
      <c r="B135" s="28"/>
      <c r="C135" s="13"/>
      <c r="D135" s="14"/>
      <c r="E135" s="14"/>
      <c r="F135" s="14"/>
      <c r="G135" s="15"/>
      <c r="H135" s="16"/>
      <c r="I135" s="17">
        <f t="shared" si="15"/>
        <v>38</v>
      </c>
    </row>
    <row r="136" spans="1:9" ht="15">
      <c r="A136" s="45"/>
      <c r="B136" s="28"/>
      <c r="C136" s="13"/>
      <c r="D136" s="14"/>
      <c r="E136" s="14"/>
      <c r="F136" s="14"/>
      <c r="G136" s="15"/>
      <c r="H136" s="16"/>
      <c r="I136" s="17">
        <f t="shared" si="15"/>
        <v>38</v>
      </c>
    </row>
    <row r="137" spans="1:9" ht="15">
      <c r="A137" s="45"/>
      <c r="B137" s="28"/>
      <c r="C137" s="13"/>
      <c r="D137" s="14"/>
      <c r="E137" s="14"/>
      <c r="F137" s="14"/>
      <c r="G137" s="15"/>
      <c r="H137" s="16"/>
      <c r="I137" s="17">
        <f t="shared" si="15"/>
        <v>38</v>
      </c>
    </row>
    <row r="138" spans="1:9" ht="15.75">
      <c r="A138" s="45"/>
      <c r="B138" s="35" t="s">
        <v>10</v>
      </c>
      <c r="C138" s="22"/>
      <c r="D138" s="19">
        <f>SUM(D132:D137)</f>
        <v>19.1</v>
      </c>
      <c r="E138" s="19">
        <f>SUM(E132:E137)</f>
        <v>18.7</v>
      </c>
      <c r="F138" s="19">
        <f>SUM(F132:F137)</f>
        <v>19</v>
      </c>
      <c r="G138" s="19">
        <f>SUM(G132:G137)</f>
        <v>0</v>
      </c>
      <c r="H138" s="19">
        <v>0.1</v>
      </c>
      <c r="I138" s="18">
        <f>LARGE(D138:G138,1)+LARGE(D138:G138,2)-H138</f>
        <v>38</v>
      </c>
    </row>
    <row r="139" spans="1:9" ht="15">
      <c r="A139" s="45">
        <v>16</v>
      </c>
      <c r="B139" s="39" t="s">
        <v>156</v>
      </c>
      <c r="C139" s="30" t="s">
        <v>97</v>
      </c>
      <c r="D139" s="31"/>
      <c r="E139" s="31"/>
      <c r="F139" s="31"/>
      <c r="G139" s="32"/>
      <c r="H139" s="16"/>
      <c r="I139" s="17">
        <f aca="true" t="shared" si="16" ref="I139:I145">I140</f>
        <v>37.99999999999999</v>
      </c>
    </row>
    <row r="140" spans="1:9" ht="15">
      <c r="A140" s="45"/>
      <c r="B140" s="26" t="s">
        <v>164</v>
      </c>
      <c r="C140" s="13"/>
      <c r="D140" s="14"/>
      <c r="E140" s="14">
        <v>10.1</v>
      </c>
      <c r="F140" s="14"/>
      <c r="G140" s="15"/>
      <c r="H140" s="16"/>
      <c r="I140" s="17">
        <f t="shared" si="16"/>
        <v>37.99999999999999</v>
      </c>
    </row>
    <row r="141" spans="1:9" ht="15">
      <c r="A141" s="45"/>
      <c r="B141" s="27" t="s">
        <v>165</v>
      </c>
      <c r="C141" s="13"/>
      <c r="D141" s="14">
        <v>9.1</v>
      </c>
      <c r="E141" s="14"/>
      <c r="F141" s="14"/>
      <c r="G141" s="15"/>
      <c r="H141" s="16"/>
      <c r="I141" s="17">
        <f t="shared" si="16"/>
        <v>37.99999999999999</v>
      </c>
    </row>
    <row r="142" spans="1:9" ht="15">
      <c r="A142" s="45"/>
      <c r="B142" s="28" t="s">
        <v>226</v>
      </c>
      <c r="C142" s="13"/>
      <c r="D142" s="14">
        <v>9.3</v>
      </c>
      <c r="E142" s="14"/>
      <c r="F142" s="14"/>
      <c r="G142" s="15"/>
      <c r="H142" s="16"/>
      <c r="I142" s="17">
        <f t="shared" si="16"/>
        <v>37.99999999999999</v>
      </c>
    </row>
    <row r="143" spans="1:9" ht="15">
      <c r="A143" s="45"/>
      <c r="B143" s="28" t="s">
        <v>166</v>
      </c>
      <c r="C143" s="13"/>
      <c r="D143" s="14"/>
      <c r="E143" s="14">
        <v>9.6</v>
      </c>
      <c r="F143" s="14"/>
      <c r="G143" s="15"/>
      <c r="H143" s="16"/>
      <c r="I143" s="17">
        <f t="shared" si="16"/>
        <v>37.99999999999999</v>
      </c>
    </row>
    <row r="144" spans="1:9" ht="15">
      <c r="A144" s="45"/>
      <c r="B144" s="28"/>
      <c r="C144" s="13"/>
      <c r="D144" s="14"/>
      <c r="E144" s="14"/>
      <c r="F144" s="14"/>
      <c r="G144" s="15"/>
      <c r="H144" s="16"/>
      <c r="I144" s="17">
        <f t="shared" si="16"/>
        <v>37.99999999999999</v>
      </c>
    </row>
    <row r="145" spans="1:9" ht="15">
      <c r="A145" s="45"/>
      <c r="B145" s="28"/>
      <c r="C145" s="13"/>
      <c r="D145" s="14"/>
      <c r="E145" s="14"/>
      <c r="F145" s="14"/>
      <c r="G145" s="15"/>
      <c r="H145" s="16"/>
      <c r="I145" s="17">
        <f t="shared" si="16"/>
        <v>37.99999999999999</v>
      </c>
    </row>
    <row r="146" spans="1:9" ht="15.75">
      <c r="A146" s="45"/>
      <c r="B146" s="35" t="s">
        <v>10</v>
      </c>
      <c r="C146" s="22"/>
      <c r="D146" s="19">
        <f>SUM(D140:D145)</f>
        <v>18.4</v>
      </c>
      <c r="E146" s="19">
        <f>SUM(E140:E145)</f>
        <v>19.7</v>
      </c>
      <c r="F146" s="19">
        <f>SUM(F140:F145)</f>
        <v>0</v>
      </c>
      <c r="G146" s="19">
        <f>SUM(G140:G145)</f>
        <v>0</v>
      </c>
      <c r="H146" s="19">
        <v>0.1</v>
      </c>
      <c r="I146" s="18">
        <f>LARGE(D146:G146,1)+LARGE(D146:G146,2)-H146</f>
        <v>37.99999999999999</v>
      </c>
    </row>
    <row r="147" spans="1:9" ht="15">
      <c r="A147" s="45">
        <v>18</v>
      </c>
      <c r="B147" s="39" t="s">
        <v>160</v>
      </c>
      <c r="C147" s="30" t="s">
        <v>97</v>
      </c>
      <c r="D147" s="31"/>
      <c r="E147" s="31"/>
      <c r="F147" s="31"/>
      <c r="G147" s="32"/>
      <c r="H147" s="16"/>
      <c r="I147" s="17">
        <f aca="true" t="shared" si="17" ref="I147:I153">I148</f>
        <v>37.699999999999996</v>
      </c>
    </row>
    <row r="148" spans="1:9" ht="15">
      <c r="A148" s="45"/>
      <c r="B148" s="26" t="s">
        <v>179</v>
      </c>
      <c r="C148" s="13"/>
      <c r="D148" s="14">
        <v>9.4</v>
      </c>
      <c r="E148" s="14">
        <v>9.8</v>
      </c>
      <c r="F148" s="14"/>
      <c r="G148" s="15"/>
      <c r="H148" s="16"/>
      <c r="I148" s="17">
        <f t="shared" si="17"/>
        <v>37.699999999999996</v>
      </c>
    </row>
    <row r="149" spans="1:9" ht="15">
      <c r="A149" s="45"/>
      <c r="B149" s="27" t="s">
        <v>180</v>
      </c>
      <c r="C149" s="13"/>
      <c r="D149" s="14"/>
      <c r="E149" s="14">
        <v>9.7</v>
      </c>
      <c r="F149" s="14"/>
      <c r="G149" s="15"/>
      <c r="H149" s="16"/>
      <c r="I149" s="17">
        <f t="shared" si="17"/>
        <v>37.699999999999996</v>
      </c>
    </row>
    <row r="150" spans="1:9" ht="15">
      <c r="A150" s="45"/>
      <c r="B150" s="28" t="s">
        <v>181</v>
      </c>
      <c r="C150" s="13"/>
      <c r="D150" s="14"/>
      <c r="E150" s="14"/>
      <c r="F150" s="14"/>
      <c r="G150" s="15"/>
      <c r="H150" s="16"/>
      <c r="I150" s="17">
        <f t="shared" si="17"/>
        <v>37.699999999999996</v>
      </c>
    </row>
    <row r="151" spans="1:9" ht="15">
      <c r="A151" s="45"/>
      <c r="B151" s="28" t="s">
        <v>182</v>
      </c>
      <c r="C151" s="13"/>
      <c r="D151" s="14">
        <v>8.9</v>
      </c>
      <c r="E151" s="14"/>
      <c r="F151" s="14"/>
      <c r="G151" s="15"/>
      <c r="H151" s="16"/>
      <c r="I151" s="17">
        <f t="shared" si="17"/>
        <v>37.699999999999996</v>
      </c>
    </row>
    <row r="152" spans="1:9" ht="15">
      <c r="A152" s="45"/>
      <c r="B152" s="28"/>
      <c r="C152" s="13"/>
      <c r="D152" s="14"/>
      <c r="E152" s="14"/>
      <c r="F152" s="14"/>
      <c r="G152" s="15"/>
      <c r="H152" s="16"/>
      <c r="I152" s="17">
        <f t="shared" si="17"/>
        <v>37.699999999999996</v>
      </c>
    </row>
    <row r="153" spans="1:9" ht="15">
      <c r="A153" s="45"/>
      <c r="B153" s="28"/>
      <c r="C153" s="13"/>
      <c r="D153" s="14"/>
      <c r="E153" s="14"/>
      <c r="F153" s="14"/>
      <c r="G153" s="15"/>
      <c r="H153" s="16"/>
      <c r="I153" s="17">
        <f t="shared" si="17"/>
        <v>37.699999999999996</v>
      </c>
    </row>
    <row r="154" spans="1:9" ht="15.75">
      <c r="A154" s="45"/>
      <c r="B154" s="35" t="s">
        <v>10</v>
      </c>
      <c r="C154" s="22"/>
      <c r="D154" s="19">
        <f>SUM(D148:D153)</f>
        <v>18.3</v>
      </c>
      <c r="E154" s="19">
        <f>SUM(E148:E153)</f>
        <v>19.5</v>
      </c>
      <c r="F154" s="19">
        <f>SUM(F148:F153)</f>
        <v>0</v>
      </c>
      <c r="G154" s="19">
        <f>SUM(G148:G153)</f>
        <v>0</v>
      </c>
      <c r="H154" s="19">
        <v>0.1</v>
      </c>
      <c r="I154" s="18">
        <f>LARGE(D154:G154,1)+LARGE(D154:G154,2)-H154</f>
        <v>37.699999999999996</v>
      </c>
    </row>
    <row r="155" spans="1:9" ht="15">
      <c r="A155" s="45">
        <v>19</v>
      </c>
      <c r="B155" s="39" t="s">
        <v>163</v>
      </c>
      <c r="C155" s="30" t="s">
        <v>97</v>
      </c>
      <c r="D155" s="31"/>
      <c r="E155" s="31"/>
      <c r="F155" s="31"/>
      <c r="G155" s="32"/>
      <c r="H155" s="16"/>
      <c r="I155" s="17">
        <f aca="true" t="shared" si="18" ref="I155:I161">I156</f>
        <v>37.199999999999996</v>
      </c>
    </row>
    <row r="156" spans="1:9" ht="15">
      <c r="A156" s="45"/>
      <c r="B156" s="26" t="s">
        <v>191</v>
      </c>
      <c r="C156" s="13"/>
      <c r="D156" s="14">
        <v>9.3</v>
      </c>
      <c r="E156" s="14"/>
      <c r="F156" s="14"/>
      <c r="G156" s="15"/>
      <c r="H156" s="16"/>
      <c r="I156" s="17">
        <f t="shared" si="18"/>
        <v>37.199999999999996</v>
      </c>
    </row>
    <row r="157" spans="1:9" ht="15">
      <c r="A157" s="45"/>
      <c r="B157" s="27" t="s">
        <v>188</v>
      </c>
      <c r="C157" s="13"/>
      <c r="D157" s="14"/>
      <c r="E157" s="14">
        <v>9.3</v>
      </c>
      <c r="F157" s="14"/>
      <c r="G157" s="15"/>
      <c r="H157" s="16"/>
      <c r="I157" s="17">
        <f t="shared" si="18"/>
        <v>37.199999999999996</v>
      </c>
    </row>
    <row r="158" spans="1:9" ht="15">
      <c r="A158" s="45"/>
      <c r="B158" s="28" t="s">
        <v>189</v>
      </c>
      <c r="C158" s="13"/>
      <c r="D158" s="14">
        <v>9.5</v>
      </c>
      <c r="E158" s="14"/>
      <c r="F158" s="14"/>
      <c r="G158" s="15"/>
      <c r="H158" s="16"/>
      <c r="I158" s="17">
        <f t="shared" si="18"/>
        <v>37.199999999999996</v>
      </c>
    </row>
    <row r="159" spans="1:9" ht="15">
      <c r="A159" s="45"/>
      <c r="B159" s="28" t="s">
        <v>190</v>
      </c>
      <c r="C159" s="13"/>
      <c r="D159" s="14"/>
      <c r="E159" s="14">
        <v>9.2</v>
      </c>
      <c r="F159" s="14"/>
      <c r="G159" s="15"/>
      <c r="H159" s="16"/>
      <c r="I159" s="17">
        <f t="shared" si="18"/>
        <v>37.199999999999996</v>
      </c>
    </row>
    <row r="160" spans="1:9" ht="15">
      <c r="A160" s="45"/>
      <c r="B160" s="28"/>
      <c r="C160" s="13"/>
      <c r="D160" s="14"/>
      <c r="E160" s="14"/>
      <c r="F160" s="14"/>
      <c r="G160" s="15"/>
      <c r="H160" s="16"/>
      <c r="I160" s="17">
        <f t="shared" si="18"/>
        <v>37.199999999999996</v>
      </c>
    </row>
    <row r="161" spans="1:9" ht="15">
      <c r="A161" s="45"/>
      <c r="B161" s="28"/>
      <c r="C161" s="13"/>
      <c r="D161" s="14"/>
      <c r="E161" s="14"/>
      <c r="F161" s="14"/>
      <c r="G161" s="15"/>
      <c r="H161" s="16"/>
      <c r="I161" s="17">
        <f t="shared" si="18"/>
        <v>37.199999999999996</v>
      </c>
    </row>
    <row r="162" spans="1:9" ht="15.75">
      <c r="A162" s="45"/>
      <c r="B162" s="35" t="s">
        <v>10</v>
      </c>
      <c r="C162" s="22"/>
      <c r="D162" s="19">
        <f>SUM(D156:D161)</f>
        <v>18.8</v>
      </c>
      <c r="E162" s="19">
        <f>SUM(E156:E161)</f>
        <v>18.5</v>
      </c>
      <c r="F162" s="19">
        <f>SUM(F156:F161)</f>
        <v>0</v>
      </c>
      <c r="G162" s="19">
        <f>SUM(G156:G161)</f>
        <v>0</v>
      </c>
      <c r="H162" s="19">
        <v>0.1</v>
      </c>
      <c r="I162" s="18">
        <f>LARGE(D162:G162,1)+LARGE(D162:G162,2)-H162</f>
        <v>37.199999999999996</v>
      </c>
    </row>
    <row r="163" spans="1:9" ht="15">
      <c r="A163" s="45">
        <v>20</v>
      </c>
      <c r="B163" s="39" t="s">
        <v>159</v>
      </c>
      <c r="C163" s="30" t="s">
        <v>97</v>
      </c>
      <c r="D163" s="31"/>
      <c r="E163" s="31"/>
      <c r="F163" s="31"/>
      <c r="G163" s="32"/>
      <c r="H163" s="16"/>
      <c r="I163" s="17">
        <f aca="true" t="shared" si="19" ref="I163:I169">I164</f>
        <v>37.099999999999994</v>
      </c>
    </row>
    <row r="164" spans="1:9" ht="15">
      <c r="A164" s="45"/>
      <c r="B164" s="26" t="s">
        <v>175</v>
      </c>
      <c r="C164" s="13"/>
      <c r="D164" s="14">
        <v>9.5</v>
      </c>
      <c r="E164" s="14"/>
      <c r="F164" s="14"/>
      <c r="G164" s="15"/>
      <c r="H164" s="16"/>
      <c r="I164" s="17">
        <f t="shared" si="19"/>
        <v>37.099999999999994</v>
      </c>
    </row>
    <row r="165" spans="1:9" ht="15">
      <c r="A165" s="45"/>
      <c r="B165" s="27" t="s">
        <v>176</v>
      </c>
      <c r="C165" s="13"/>
      <c r="D165" s="14"/>
      <c r="E165" s="14">
        <v>8.6</v>
      </c>
      <c r="F165" s="14"/>
      <c r="G165" s="15"/>
      <c r="H165" s="16"/>
      <c r="I165" s="17">
        <f t="shared" si="19"/>
        <v>37.099999999999994</v>
      </c>
    </row>
    <row r="166" spans="1:9" ht="15">
      <c r="A166" s="45"/>
      <c r="B166" s="28" t="s">
        <v>177</v>
      </c>
      <c r="C166" s="13"/>
      <c r="D166" s="14">
        <v>9.4</v>
      </c>
      <c r="E166" s="14"/>
      <c r="F166" s="14"/>
      <c r="G166" s="15"/>
      <c r="H166" s="16"/>
      <c r="I166" s="17">
        <f t="shared" si="19"/>
        <v>37.099999999999994</v>
      </c>
    </row>
    <row r="167" spans="1:9" ht="15">
      <c r="A167" s="45"/>
      <c r="B167" s="28" t="s">
        <v>178</v>
      </c>
      <c r="C167" s="13"/>
      <c r="D167" s="14"/>
      <c r="E167" s="14">
        <v>9.7</v>
      </c>
      <c r="F167" s="14"/>
      <c r="G167" s="15"/>
      <c r="H167" s="16"/>
      <c r="I167" s="17">
        <f t="shared" si="19"/>
        <v>37.099999999999994</v>
      </c>
    </row>
    <row r="168" spans="1:9" ht="15">
      <c r="A168" s="45"/>
      <c r="B168" s="28"/>
      <c r="C168" s="13"/>
      <c r="D168" s="14"/>
      <c r="E168" s="14"/>
      <c r="F168" s="14"/>
      <c r="G168" s="15"/>
      <c r="H168" s="16"/>
      <c r="I168" s="17">
        <f t="shared" si="19"/>
        <v>37.099999999999994</v>
      </c>
    </row>
    <row r="169" spans="1:9" ht="15">
      <c r="A169" s="45"/>
      <c r="B169" s="28"/>
      <c r="C169" s="13"/>
      <c r="D169" s="14"/>
      <c r="E169" s="14"/>
      <c r="F169" s="14"/>
      <c r="G169" s="15"/>
      <c r="H169" s="16"/>
      <c r="I169" s="17">
        <f t="shared" si="19"/>
        <v>37.099999999999994</v>
      </c>
    </row>
    <row r="170" spans="1:9" ht="15.75">
      <c r="A170" s="45"/>
      <c r="B170" s="35" t="s">
        <v>10</v>
      </c>
      <c r="C170" s="22"/>
      <c r="D170" s="19">
        <f>SUM(D164:D169)</f>
        <v>18.9</v>
      </c>
      <c r="E170" s="19">
        <f>SUM(E164:E169)</f>
        <v>18.299999999999997</v>
      </c>
      <c r="F170" s="19">
        <f>SUM(F164:F169)</f>
        <v>0</v>
      </c>
      <c r="G170" s="19">
        <f>SUM(G164:G169)</f>
        <v>0</v>
      </c>
      <c r="H170" s="19">
        <v>0.1</v>
      </c>
      <c r="I170" s="18">
        <f>LARGE(D170:G170,1)+LARGE(D170:G170,2)-H170</f>
        <v>37.099999999999994</v>
      </c>
    </row>
    <row r="171" spans="1:9" ht="15">
      <c r="A171" s="45">
        <v>21</v>
      </c>
      <c r="B171" s="39" t="s">
        <v>92</v>
      </c>
      <c r="C171" s="30" t="s">
        <v>19</v>
      </c>
      <c r="D171" s="31"/>
      <c r="E171" s="31"/>
      <c r="F171" s="31"/>
      <c r="G171" s="32"/>
      <c r="H171" s="16"/>
      <c r="I171" s="17">
        <f aca="true" t="shared" si="20" ref="I171:I177">I172</f>
        <v>36.6</v>
      </c>
    </row>
    <row r="172" spans="1:9" ht="15">
      <c r="A172" s="45"/>
      <c r="B172" s="26" t="s">
        <v>93</v>
      </c>
      <c r="C172" s="13"/>
      <c r="D172" s="14">
        <v>9.2</v>
      </c>
      <c r="E172" s="14"/>
      <c r="F172" s="14">
        <v>8.8</v>
      </c>
      <c r="G172" s="15"/>
      <c r="H172" s="16"/>
      <c r="I172" s="17">
        <f t="shared" si="20"/>
        <v>36.6</v>
      </c>
    </row>
    <row r="173" spans="1:9" ht="15">
      <c r="A173" s="45"/>
      <c r="B173" s="27" t="s">
        <v>94</v>
      </c>
      <c r="C173" s="13"/>
      <c r="D173" s="14">
        <v>9.3</v>
      </c>
      <c r="E173" s="14">
        <v>8.5</v>
      </c>
      <c r="F173" s="14"/>
      <c r="G173" s="15"/>
      <c r="H173" s="16"/>
      <c r="I173" s="17">
        <f t="shared" si="20"/>
        <v>36.6</v>
      </c>
    </row>
    <row r="174" spans="1:9" ht="15">
      <c r="A174" s="45"/>
      <c r="B174" s="28" t="s">
        <v>95</v>
      </c>
      <c r="C174" s="13"/>
      <c r="D174" s="14"/>
      <c r="E174" s="14">
        <v>9.5</v>
      </c>
      <c r="F174" s="14">
        <v>9.4</v>
      </c>
      <c r="G174" s="15"/>
      <c r="H174" s="16"/>
      <c r="I174" s="17">
        <f t="shared" si="20"/>
        <v>36.6</v>
      </c>
    </row>
    <row r="175" spans="1:9" ht="15">
      <c r="A175" s="45"/>
      <c r="B175" s="28"/>
      <c r="C175" s="13"/>
      <c r="D175" s="14"/>
      <c r="E175" s="14"/>
      <c r="F175" s="14"/>
      <c r="G175" s="15"/>
      <c r="H175" s="16"/>
      <c r="I175" s="17">
        <f t="shared" si="20"/>
        <v>36.6</v>
      </c>
    </row>
    <row r="176" spans="1:9" ht="15">
      <c r="A176" s="45"/>
      <c r="B176" s="28"/>
      <c r="C176" s="13"/>
      <c r="D176" s="14"/>
      <c r="E176" s="14"/>
      <c r="F176" s="14"/>
      <c r="G176" s="15"/>
      <c r="H176" s="16"/>
      <c r="I176" s="17">
        <f t="shared" si="20"/>
        <v>36.6</v>
      </c>
    </row>
    <row r="177" spans="1:9" ht="15">
      <c r="A177" s="45"/>
      <c r="B177" s="28"/>
      <c r="C177" s="13"/>
      <c r="D177" s="14"/>
      <c r="E177" s="14"/>
      <c r="F177" s="14"/>
      <c r="G177" s="15"/>
      <c r="H177" s="16"/>
      <c r="I177" s="17">
        <f t="shared" si="20"/>
        <v>36.6</v>
      </c>
    </row>
    <row r="178" spans="1:9" ht="15.75">
      <c r="A178" s="45"/>
      <c r="B178" s="35" t="s">
        <v>10</v>
      </c>
      <c r="C178" s="22"/>
      <c r="D178" s="19">
        <f>SUM(D172:D177)</f>
        <v>18.5</v>
      </c>
      <c r="E178" s="19">
        <f>SUM(E172:E177)</f>
        <v>18</v>
      </c>
      <c r="F178" s="19">
        <f>SUM(F172:F177)</f>
        <v>18.200000000000003</v>
      </c>
      <c r="G178" s="19">
        <f>SUM(G172:G177)</f>
        <v>0</v>
      </c>
      <c r="H178" s="19">
        <v>0.1</v>
      </c>
      <c r="I178" s="18">
        <f>LARGE(D178:G178,1)+LARGE(D178:G178,2)-H178</f>
        <v>36.6</v>
      </c>
    </row>
    <row r="179" spans="1:9" ht="15">
      <c r="A179" s="45">
        <v>22</v>
      </c>
      <c r="B179" s="39" t="s">
        <v>157</v>
      </c>
      <c r="C179" s="30" t="s">
        <v>97</v>
      </c>
      <c r="D179" s="31"/>
      <c r="E179" s="31"/>
      <c r="F179" s="31"/>
      <c r="G179" s="32"/>
      <c r="H179" s="16"/>
      <c r="I179" s="17">
        <f aca="true" t="shared" si="21" ref="I179:I185">I180</f>
        <v>36.2</v>
      </c>
    </row>
    <row r="180" spans="1:9" ht="15">
      <c r="A180" s="45"/>
      <c r="B180" s="26" t="s">
        <v>167</v>
      </c>
      <c r="C180" s="13"/>
      <c r="D180" s="14">
        <v>9.2</v>
      </c>
      <c r="E180" s="14"/>
      <c r="F180" s="14"/>
      <c r="G180" s="15"/>
      <c r="H180" s="16"/>
      <c r="I180" s="17">
        <f t="shared" si="21"/>
        <v>36.2</v>
      </c>
    </row>
    <row r="181" spans="1:9" ht="15">
      <c r="A181" s="45"/>
      <c r="B181" s="27" t="s">
        <v>168</v>
      </c>
      <c r="C181" s="13"/>
      <c r="D181" s="14"/>
      <c r="E181" s="14"/>
      <c r="F181" s="14">
        <v>8.5</v>
      </c>
      <c r="G181" s="15"/>
      <c r="H181" s="16"/>
      <c r="I181" s="17">
        <f t="shared" si="21"/>
        <v>36.2</v>
      </c>
    </row>
    <row r="182" spans="1:9" ht="15">
      <c r="A182" s="45"/>
      <c r="B182" s="28" t="s">
        <v>169</v>
      </c>
      <c r="C182" s="13"/>
      <c r="D182" s="14">
        <v>9.7</v>
      </c>
      <c r="E182" s="14"/>
      <c r="F182" s="14"/>
      <c r="G182" s="15"/>
      <c r="H182" s="16"/>
      <c r="I182" s="17">
        <f t="shared" si="21"/>
        <v>36.2</v>
      </c>
    </row>
    <row r="183" spans="1:9" ht="15">
      <c r="A183" s="45"/>
      <c r="B183" s="28" t="s">
        <v>170</v>
      </c>
      <c r="C183" s="13"/>
      <c r="D183" s="14"/>
      <c r="E183" s="14"/>
      <c r="F183" s="14">
        <v>8.8</v>
      </c>
      <c r="G183" s="15"/>
      <c r="H183" s="16"/>
      <c r="I183" s="17">
        <f t="shared" si="21"/>
        <v>36.2</v>
      </c>
    </row>
    <row r="184" spans="1:9" ht="15">
      <c r="A184" s="45"/>
      <c r="B184" s="28"/>
      <c r="C184" s="13"/>
      <c r="D184" s="14"/>
      <c r="E184" s="14"/>
      <c r="F184" s="14"/>
      <c r="G184" s="15"/>
      <c r="H184" s="16"/>
      <c r="I184" s="17">
        <f t="shared" si="21"/>
        <v>36.2</v>
      </c>
    </row>
    <row r="185" spans="1:9" ht="15">
      <c r="A185" s="45"/>
      <c r="B185" s="28"/>
      <c r="C185" s="13"/>
      <c r="D185" s="14"/>
      <c r="E185" s="14"/>
      <c r="F185" s="14"/>
      <c r="G185" s="15"/>
      <c r="H185" s="16"/>
      <c r="I185" s="17">
        <f t="shared" si="21"/>
        <v>36.2</v>
      </c>
    </row>
    <row r="186" spans="1:9" ht="15.75">
      <c r="A186" s="45"/>
      <c r="B186" s="35" t="s">
        <v>10</v>
      </c>
      <c r="C186" s="22"/>
      <c r="D186" s="19">
        <f>SUM(D180:D185)</f>
        <v>18.9</v>
      </c>
      <c r="E186" s="19">
        <f>SUM(E180:E185)</f>
        <v>0</v>
      </c>
      <c r="F186" s="19">
        <f>SUM(F180:F185)</f>
        <v>17.3</v>
      </c>
      <c r="G186" s="19">
        <f>SUM(G180:G185)</f>
        <v>0</v>
      </c>
      <c r="H186" s="19"/>
      <c r="I186" s="18">
        <f>LARGE(D186:G186,1)+LARGE(D186:G186,2)-H186</f>
        <v>36.2</v>
      </c>
    </row>
    <row r="187" spans="1:9" ht="15">
      <c r="A187" s="45">
        <v>23</v>
      </c>
      <c r="B187" s="39" t="s">
        <v>162</v>
      </c>
      <c r="C187" s="30" t="s">
        <v>97</v>
      </c>
      <c r="D187" s="31"/>
      <c r="E187" s="31"/>
      <c r="F187" s="31"/>
      <c r="G187" s="32"/>
      <c r="H187" s="16"/>
      <c r="I187" s="17">
        <f aca="true" t="shared" si="22" ref="I187:I193">I188</f>
        <v>35.8</v>
      </c>
    </row>
    <row r="188" spans="1:9" ht="15">
      <c r="A188" s="45"/>
      <c r="B188" s="26" t="s">
        <v>186</v>
      </c>
      <c r="C188" s="13"/>
      <c r="D188" s="14">
        <v>9.2</v>
      </c>
      <c r="E188" s="14">
        <v>9.5</v>
      </c>
      <c r="F188" s="14"/>
      <c r="G188" s="15"/>
      <c r="H188" s="16"/>
      <c r="I188" s="17">
        <f t="shared" si="22"/>
        <v>35.8</v>
      </c>
    </row>
    <row r="189" spans="1:9" ht="15">
      <c r="A189" s="45"/>
      <c r="B189" s="27" t="s">
        <v>187</v>
      </c>
      <c r="C189" s="13"/>
      <c r="D189" s="14">
        <v>8.9</v>
      </c>
      <c r="E189" s="14">
        <v>8.2</v>
      </c>
      <c r="F189" s="14"/>
      <c r="G189" s="15"/>
      <c r="H189" s="16"/>
      <c r="I189" s="17">
        <f t="shared" si="22"/>
        <v>35.8</v>
      </c>
    </row>
    <row r="190" spans="1:9" ht="15">
      <c r="A190" s="45"/>
      <c r="B190" s="28"/>
      <c r="C190" s="13"/>
      <c r="D190" s="14"/>
      <c r="E190" s="14"/>
      <c r="F190" s="14"/>
      <c r="G190" s="15"/>
      <c r="H190" s="16"/>
      <c r="I190" s="17">
        <f t="shared" si="22"/>
        <v>35.8</v>
      </c>
    </row>
    <row r="191" spans="1:9" ht="15">
      <c r="A191" s="45"/>
      <c r="B191" s="28"/>
      <c r="C191" s="13"/>
      <c r="D191" s="14"/>
      <c r="E191" s="14"/>
      <c r="F191" s="14"/>
      <c r="G191" s="15"/>
      <c r="H191" s="16"/>
      <c r="I191" s="17">
        <f t="shared" si="22"/>
        <v>35.8</v>
      </c>
    </row>
    <row r="192" spans="1:9" ht="15">
      <c r="A192" s="45"/>
      <c r="B192" s="28"/>
      <c r="C192" s="13"/>
      <c r="D192" s="14"/>
      <c r="E192" s="14"/>
      <c r="F192" s="14"/>
      <c r="G192" s="15"/>
      <c r="H192" s="16"/>
      <c r="I192" s="17">
        <f t="shared" si="22"/>
        <v>35.8</v>
      </c>
    </row>
    <row r="193" spans="1:9" ht="15">
      <c r="A193" s="45"/>
      <c r="B193" s="28"/>
      <c r="C193" s="13"/>
      <c r="D193" s="14"/>
      <c r="E193" s="14"/>
      <c r="F193" s="14"/>
      <c r="G193" s="15"/>
      <c r="H193" s="16"/>
      <c r="I193" s="17">
        <f t="shared" si="22"/>
        <v>35.8</v>
      </c>
    </row>
    <row r="194" spans="1:9" ht="15.75">
      <c r="A194" s="45"/>
      <c r="B194" s="35" t="s">
        <v>10</v>
      </c>
      <c r="C194" s="22"/>
      <c r="D194" s="19">
        <f>SUM(D188:D193)</f>
        <v>18.1</v>
      </c>
      <c r="E194" s="19">
        <f>SUM(E188:E193)</f>
        <v>17.7</v>
      </c>
      <c r="F194" s="19">
        <f>SUM(F188:F193)</f>
        <v>0</v>
      </c>
      <c r="G194" s="19">
        <f>SUM(G188:G193)</f>
        <v>0</v>
      </c>
      <c r="H194" s="19"/>
      <c r="I194" s="18">
        <f>LARGE(D194:G194,1)+LARGE(D194:G194,2)-H194</f>
        <v>35.8</v>
      </c>
    </row>
  </sheetData>
  <sheetProtection/>
  <mergeCells count="28">
    <mergeCell ref="A163:A170"/>
    <mergeCell ref="A171:A178"/>
    <mergeCell ref="A179:A186"/>
    <mergeCell ref="A187:A194"/>
    <mergeCell ref="A123:A130"/>
    <mergeCell ref="A131:A138"/>
    <mergeCell ref="A139:A146"/>
    <mergeCell ref="A147:A154"/>
    <mergeCell ref="A155:A162"/>
    <mergeCell ref="A99:A106"/>
    <mergeCell ref="A107:A114"/>
    <mergeCell ref="A115:A122"/>
    <mergeCell ref="A51:A58"/>
    <mergeCell ref="A59:A66"/>
    <mergeCell ref="A67:A74"/>
    <mergeCell ref="A75:A82"/>
    <mergeCell ref="A83:A90"/>
    <mergeCell ref="A91:A98"/>
    <mergeCell ref="A35:A42"/>
    <mergeCell ref="A43:A50"/>
    <mergeCell ref="A19:A26"/>
    <mergeCell ref="A27:A34"/>
    <mergeCell ref="A1:I1"/>
    <mergeCell ref="A2:I2"/>
    <mergeCell ref="A8:I8"/>
    <mergeCell ref="A11:A18"/>
    <mergeCell ref="C5:D5"/>
    <mergeCell ref="A7:I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17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73" sqref="B173"/>
    </sheetView>
  </sheetViews>
  <sheetFormatPr defaultColWidth="9.140625" defaultRowHeight="12.75"/>
  <cols>
    <col min="1" max="1" width="7.28125" style="7" customWidth="1"/>
    <col min="2" max="2" width="40.42187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46" t="str">
        <f>1fascia!A1</f>
        <v> FEDERAZIONE GINNASTICA D'ITALIA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6" t="str">
        <f>1fascia!A2</f>
        <v>      Comitato Regionale Lombardia</v>
      </c>
      <c r="B2" s="46"/>
      <c r="C2" s="46"/>
      <c r="D2" s="46"/>
      <c r="E2" s="46"/>
      <c r="F2" s="46"/>
      <c r="G2" s="46"/>
      <c r="H2" s="46"/>
      <c r="I2" s="46"/>
    </row>
    <row r="3" spans="2:3" s="8" customFormat="1" ht="13.5" customHeight="1">
      <c r="B3" s="8" t="str">
        <f>1fascia!B3</f>
        <v>Società  organizzatrice:</v>
      </c>
      <c r="C3" s="25" t="str">
        <f>1fascia!C3</f>
        <v>Ginnastica Cabiate</v>
      </c>
    </row>
    <row r="4" spans="2:3" s="8" customFormat="1" ht="13.5" customHeight="1">
      <c r="B4" s="8" t="str">
        <f>1fascia!B4</f>
        <v>Impianto:</v>
      </c>
      <c r="C4" s="25" t="str">
        <f>1fascia!C4</f>
        <v>palazzetto</v>
      </c>
    </row>
    <row r="5" spans="2:5" s="8" customFormat="1" ht="13.5" customHeight="1">
      <c r="B5" s="8" t="str">
        <f>1fascia!B5</f>
        <v>Data:</v>
      </c>
      <c r="C5" s="53">
        <f>1fascia!C5</f>
        <v>42399</v>
      </c>
      <c r="D5" s="53"/>
      <c r="E5" s="37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8" t="str">
        <f>1fascia!A7</f>
        <v>TROFEO PRIME GARE</v>
      </c>
      <c r="B7" s="48"/>
      <c r="C7" s="48"/>
      <c r="D7" s="48"/>
      <c r="E7" s="48"/>
      <c r="F7" s="48"/>
      <c r="G7" s="48"/>
      <c r="H7" s="48"/>
      <c r="I7" s="48"/>
      <c r="J7" s="12"/>
    </row>
    <row r="8" spans="1:10" s="5" customFormat="1" ht="27" customHeight="1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24" t="s">
        <v>2</v>
      </c>
      <c r="B10" s="23" t="s">
        <v>1</v>
      </c>
      <c r="C10" s="24" t="s">
        <v>7</v>
      </c>
      <c r="D10" s="38" t="s">
        <v>12</v>
      </c>
      <c r="E10" s="29" t="s">
        <v>18</v>
      </c>
      <c r="F10" s="33" t="s">
        <v>11</v>
      </c>
      <c r="G10" s="29" t="s">
        <v>14</v>
      </c>
      <c r="H10" s="29" t="s">
        <v>9</v>
      </c>
      <c r="I10" s="34" t="s">
        <v>0</v>
      </c>
    </row>
    <row r="11" spans="1:9" s="4" customFormat="1" ht="15" customHeight="1">
      <c r="A11" s="45">
        <v>1</v>
      </c>
      <c r="B11" s="39" t="s">
        <v>23</v>
      </c>
      <c r="C11" s="30" t="s">
        <v>24</v>
      </c>
      <c r="D11" s="31"/>
      <c r="E11" s="31"/>
      <c r="F11" s="31"/>
      <c r="G11" s="32"/>
      <c r="H11" s="16"/>
      <c r="I11" s="17">
        <f aca="true" t="shared" si="0" ref="I11:I17">I12</f>
        <v>40.800000000000004</v>
      </c>
    </row>
    <row r="12" spans="1:9" s="4" customFormat="1" ht="15" customHeight="1">
      <c r="A12" s="45"/>
      <c r="B12" s="26" t="s">
        <v>28</v>
      </c>
      <c r="C12" s="13"/>
      <c r="D12" s="14">
        <v>10.3</v>
      </c>
      <c r="E12" s="14">
        <v>10.1</v>
      </c>
      <c r="F12" s="14"/>
      <c r="G12" s="15"/>
      <c r="H12" s="16"/>
      <c r="I12" s="17">
        <f t="shared" si="0"/>
        <v>40.800000000000004</v>
      </c>
    </row>
    <row r="13" spans="1:9" s="4" customFormat="1" ht="15" customHeight="1">
      <c r="A13" s="45"/>
      <c r="B13" s="27" t="s">
        <v>29</v>
      </c>
      <c r="C13" s="13"/>
      <c r="D13" s="14"/>
      <c r="E13" s="14">
        <v>10</v>
      </c>
      <c r="F13" s="14">
        <v>10.3</v>
      </c>
      <c r="G13" s="15"/>
      <c r="H13" s="16"/>
      <c r="I13" s="17">
        <f t="shared" si="0"/>
        <v>40.800000000000004</v>
      </c>
    </row>
    <row r="14" spans="1:9" s="4" customFormat="1" ht="15" customHeight="1">
      <c r="A14" s="45"/>
      <c r="B14" s="28" t="s">
        <v>30</v>
      </c>
      <c r="C14" s="13"/>
      <c r="D14" s="14">
        <v>10.3</v>
      </c>
      <c r="E14" s="14"/>
      <c r="F14" s="14">
        <v>10</v>
      </c>
      <c r="G14" s="15"/>
      <c r="H14" s="16"/>
      <c r="I14" s="17">
        <f t="shared" si="0"/>
        <v>40.800000000000004</v>
      </c>
    </row>
    <row r="15" spans="1:9" s="4" customFormat="1" ht="15" customHeight="1">
      <c r="A15" s="45"/>
      <c r="B15" s="28"/>
      <c r="C15" s="13"/>
      <c r="D15" s="14"/>
      <c r="E15" s="14"/>
      <c r="F15" s="14"/>
      <c r="G15" s="15"/>
      <c r="H15" s="16"/>
      <c r="I15" s="17">
        <f t="shared" si="0"/>
        <v>40.800000000000004</v>
      </c>
    </row>
    <row r="16" spans="1:9" s="4" customFormat="1" ht="15" customHeight="1">
      <c r="A16" s="45"/>
      <c r="B16" s="28"/>
      <c r="C16" s="13"/>
      <c r="D16" s="14"/>
      <c r="E16" s="14"/>
      <c r="F16" s="14"/>
      <c r="G16" s="15"/>
      <c r="H16" s="16"/>
      <c r="I16" s="17">
        <f t="shared" si="0"/>
        <v>40.800000000000004</v>
      </c>
    </row>
    <row r="17" spans="1:9" s="4" customFormat="1" ht="15" customHeight="1">
      <c r="A17" s="45"/>
      <c r="B17" s="28"/>
      <c r="C17" s="13"/>
      <c r="D17" s="20"/>
      <c r="E17" s="20"/>
      <c r="F17" s="20"/>
      <c r="G17" s="21"/>
      <c r="H17" s="16"/>
      <c r="I17" s="17">
        <f t="shared" si="0"/>
        <v>40.800000000000004</v>
      </c>
    </row>
    <row r="18" spans="1:9" s="4" customFormat="1" ht="15" customHeight="1">
      <c r="A18" s="45"/>
      <c r="B18" s="35" t="s">
        <v>10</v>
      </c>
      <c r="C18" s="22"/>
      <c r="D18" s="19">
        <f>SUM(D12:D17)</f>
        <v>20.6</v>
      </c>
      <c r="E18" s="19">
        <f>SUM(E12:E17)</f>
        <v>20.1</v>
      </c>
      <c r="F18" s="19">
        <f>SUM(F12:F17)</f>
        <v>20.3</v>
      </c>
      <c r="G18" s="19">
        <f>SUM(G12:G17)</f>
        <v>0</v>
      </c>
      <c r="H18" s="19">
        <v>0.1</v>
      </c>
      <c r="I18" s="18">
        <f>LARGE(D18:G18,1)+LARGE(D18:G18,2)-H18</f>
        <v>40.800000000000004</v>
      </c>
    </row>
    <row r="19" spans="1:9" ht="15">
      <c r="A19" s="45">
        <v>2</v>
      </c>
      <c r="B19" s="39" t="s">
        <v>31</v>
      </c>
      <c r="C19" s="30" t="s">
        <v>24</v>
      </c>
      <c r="D19" s="31"/>
      <c r="E19" s="31"/>
      <c r="F19" s="31"/>
      <c r="G19" s="32"/>
      <c r="H19" s="16"/>
      <c r="I19" s="17">
        <f aca="true" t="shared" si="1" ref="I19:I25">I20</f>
        <v>40.6</v>
      </c>
    </row>
    <row r="20" spans="1:9" ht="15">
      <c r="A20" s="45"/>
      <c r="B20" s="26" t="s">
        <v>32</v>
      </c>
      <c r="C20" s="13"/>
      <c r="D20" s="14">
        <v>10.2</v>
      </c>
      <c r="E20" s="14">
        <v>10.3</v>
      </c>
      <c r="F20" s="14"/>
      <c r="G20" s="15"/>
      <c r="H20" s="16"/>
      <c r="I20" s="17">
        <f t="shared" si="1"/>
        <v>40.6</v>
      </c>
    </row>
    <row r="21" spans="1:9" ht="15">
      <c r="A21" s="45"/>
      <c r="B21" s="27" t="s">
        <v>33</v>
      </c>
      <c r="C21" s="13"/>
      <c r="D21" s="14"/>
      <c r="E21" s="14">
        <v>10.2</v>
      </c>
      <c r="F21" s="14">
        <v>10.3</v>
      </c>
      <c r="G21" s="15"/>
      <c r="H21" s="16"/>
      <c r="I21" s="17">
        <f t="shared" si="1"/>
        <v>40.6</v>
      </c>
    </row>
    <row r="22" spans="1:9" ht="15">
      <c r="A22" s="45"/>
      <c r="B22" s="28" t="s">
        <v>34</v>
      </c>
      <c r="C22" s="13"/>
      <c r="D22" s="14">
        <v>10</v>
      </c>
      <c r="E22" s="14"/>
      <c r="F22" s="14">
        <v>9.7</v>
      </c>
      <c r="G22" s="15"/>
      <c r="H22" s="16"/>
      <c r="I22" s="17">
        <f t="shared" si="1"/>
        <v>40.6</v>
      </c>
    </row>
    <row r="23" spans="1:9" ht="15">
      <c r="A23" s="45"/>
      <c r="B23" s="28"/>
      <c r="C23" s="13"/>
      <c r="D23" s="14"/>
      <c r="E23" s="14"/>
      <c r="F23" s="14"/>
      <c r="G23" s="15"/>
      <c r="H23" s="16"/>
      <c r="I23" s="17">
        <f t="shared" si="1"/>
        <v>40.6</v>
      </c>
    </row>
    <row r="24" spans="1:9" ht="15">
      <c r="A24" s="45"/>
      <c r="B24" s="28"/>
      <c r="C24" s="13"/>
      <c r="D24" s="14"/>
      <c r="E24" s="14"/>
      <c r="F24" s="14"/>
      <c r="G24" s="15"/>
      <c r="H24" s="16"/>
      <c r="I24" s="17">
        <f t="shared" si="1"/>
        <v>40.6</v>
      </c>
    </row>
    <row r="25" spans="1:9" ht="15">
      <c r="A25" s="45"/>
      <c r="B25" s="28"/>
      <c r="C25" s="13"/>
      <c r="D25" s="20"/>
      <c r="E25" s="20"/>
      <c r="F25" s="20"/>
      <c r="G25" s="21"/>
      <c r="H25" s="16"/>
      <c r="I25" s="17">
        <f t="shared" si="1"/>
        <v>40.6</v>
      </c>
    </row>
    <row r="26" spans="1:9" ht="15.75">
      <c r="A26" s="45"/>
      <c r="B26" s="35" t="s">
        <v>10</v>
      </c>
      <c r="C26" s="22"/>
      <c r="D26" s="19">
        <f>SUM(D20:D25)</f>
        <v>20.2</v>
      </c>
      <c r="E26" s="19">
        <f>SUM(E20:E25)</f>
        <v>20.5</v>
      </c>
      <c r="F26" s="19">
        <f>SUM(F20:F25)</f>
        <v>20</v>
      </c>
      <c r="G26" s="19">
        <f>SUM(G20:G25)</f>
        <v>0</v>
      </c>
      <c r="H26" s="19">
        <v>0.1</v>
      </c>
      <c r="I26" s="18">
        <f>LARGE(D26:G26,1)+LARGE(D26:G26,2)-H26</f>
        <v>40.6</v>
      </c>
    </row>
    <row r="27" spans="1:9" ht="15">
      <c r="A27" s="45">
        <v>2</v>
      </c>
      <c r="B27" s="39" t="s">
        <v>120</v>
      </c>
      <c r="C27" s="30" t="s">
        <v>19</v>
      </c>
      <c r="D27" s="31"/>
      <c r="E27" s="31"/>
      <c r="F27" s="31"/>
      <c r="G27" s="32"/>
      <c r="H27" s="16"/>
      <c r="I27" s="17">
        <f aca="true" t="shared" si="2" ref="I27:I33">I28</f>
        <v>40.599999999999994</v>
      </c>
    </row>
    <row r="28" spans="1:9" ht="15">
      <c r="A28" s="45"/>
      <c r="B28" s="26" t="s">
        <v>116</v>
      </c>
      <c r="C28" s="13"/>
      <c r="D28" s="14">
        <v>10.2</v>
      </c>
      <c r="E28" s="14">
        <v>10.1</v>
      </c>
      <c r="F28" s="14">
        <v>10.1</v>
      </c>
      <c r="G28" s="15"/>
      <c r="H28" s="16"/>
      <c r="I28" s="17">
        <f t="shared" si="2"/>
        <v>40.599999999999994</v>
      </c>
    </row>
    <row r="29" spans="1:9" ht="15">
      <c r="A29" s="45"/>
      <c r="B29" s="27" t="s">
        <v>117</v>
      </c>
      <c r="C29" s="13"/>
      <c r="D29" s="14">
        <v>10.1</v>
      </c>
      <c r="E29" s="14">
        <v>10.3</v>
      </c>
      <c r="F29" s="14">
        <v>10.2</v>
      </c>
      <c r="G29" s="15"/>
      <c r="H29" s="16"/>
      <c r="I29" s="17">
        <f t="shared" si="2"/>
        <v>40.599999999999994</v>
      </c>
    </row>
    <row r="30" spans="1:9" ht="15">
      <c r="A30" s="45"/>
      <c r="B30" s="28"/>
      <c r="C30" s="13"/>
      <c r="D30" s="14"/>
      <c r="E30" s="14"/>
      <c r="F30" s="14"/>
      <c r="G30" s="15"/>
      <c r="H30" s="16"/>
      <c r="I30" s="17">
        <f t="shared" si="2"/>
        <v>40.599999999999994</v>
      </c>
    </row>
    <row r="31" spans="1:9" ht="15">
      <c r="A31" s="45"/>
      <c r="B31" s="28"/>
      <c r="C31" s="13"/>
      <c r="D31" s="14"/>
      <c r="E31" s="14"/>
      <c r="F31" s="14"/>
      <c r="G31" s="15"/>
      <c r="H31" s="16"/>
      <c r="I31" s="17">
        <f t="shared" si="2"/>
        <v>40.599999999999994</v>
      </c>
    </row>
    <row r="32" spans="1:9" ht="15">
      <c r="A32" s="45"/>
      <c r="B32" s="28"/>
      <c r="C32" s="13"/>
      <c r="D32" s="14"/>
      <c r="E32" s="14"/>
      <c r="F32" s="14"/>
      <c r="G32" s="15"/>
      <c r="H32" s="16"/>
      <c r="I32" s="17">
        <f t="shared" si="2"/>
        <v>40.599999999999994</v>
      </c>
    </row>
    <row r="33" spans="1:9" ht="15">
      <c r="A33" s="45"/>
      <c r="B33" s="28"/>
      <c r="C33" s="13"/>
      <c r="D33" s="20"/>
      <c r="E33" s="20"/>
      <c r="F33" s="20"/>
      <c r="G33" s="21"/>
      <c r="H33" s="16"/>
      <c r="I33" s="17">
        <f t="shared" si="2"/>
        <v>40.599999999999994</v>
      </c>
    </row>
    <row r="34" spans="1:9" ht="15.75">
      <c r="A34" s="45"/>
      <c r="B34" s="35" t="s">
        <v>10</v>
      </c>
      <c r="C34" s="22"/>
      <c r="D34" s="19">
        <f>SUM(D28:D33)</f>
        <v>20.299999999999997</v>
      </c>
      <c r="E34" s="19">
        <f>SUM(E28:E33)</f>
        <v>20.4</v>
      </c>
      <c r="F34" s="19">
        <f>SUM(F28:F33)</f>
        <v>20.299999999999997</v>
      </c>
      <c r="G34" s="19">
        <f>SUM(G28:G33)</f>
        <v>0</v>
      </c>
      <c r="H34" s="19">
        <v>0.1</v>
      </c>
      <c r="I34" s="18">
        <f>LARGE(D34:G34,1)+LARGE(D34:G34,2)-H34</f>
        <v>40.599999999999994</v>
      </c>
    </row>
    <row r="35" spans="1:9" ht="15">
      <c r="A35" s="45">
        <v>4</v>
      </c>
      <c r="B35" s="39" t="s">
        <v>140</v>
      </c>
      <c r="C35" s="30" t="s">
        <v>133</v>
      </c>
      <c r="D35" s="31"/>
      <c r="E35" s="31"/>
      <c r="F35" s="31"/>
      <c r="G35" s="32"/>
      <c r="H35" s="16"/>
      <c r="I35" s="17">
        <f aca="true" t="shared" si="3" ref="I35:I41">I36</f>
        <v>40.199999999999996</v>
      </c>
    </row>
    <row r="36" spans="1:9" ht="15">
      <c r="A36" s="45"/>
      <c r="B36" s="26" t="s">
        <v>141</v>
      </c>
      <c r="C36" s="13"/>
      <c r="D36" s="14">
        <v>9.8</v>
      </c>
      <c r="E36" s="14">
        <v>9.8</v>
      </c>
      <c r="F36" s="14">
        <v>10.3</v>
      </c>
      <c r="G36" s="15"/>
      <c r="H36" s="16"/>
      <c r="I36" s="17">
        <f t="shared" si="3"/>
        <v>40.199999999999996</v>
      </c>
    </row>
    <row r="37" spans="1:9" ht="15">
      <c r="A37" s="45"/>
      <c r="B37" s="27" t="s">
        <v>142</v>
      </c>
      <c r="C37" s="13"/>
      <c r="D37" s="14">
        <v>10.1</v>
      </c>
      <c r="E37" s="14">
        <v>9.6</v>
      </c>
      <c r="F37" s="14">
        <v>10.1</v>
      </c>
      <c r="G37" s="15"/>
      <c r="H37" s="16"/>
      <c r="I37" s="17">
        <f t="shared" si="3"/>
        <v>40.199999999999996</v>
      </c>
    </row>
    <row r="38" spans="1:9" ht="15">
      <c r="A38" s="45"/>
      <c r="B38" s="28"/>
      <c r="C38" s="13"/>
      <c r="D38" s="14"/>
      <c r="E38" s="14"/>
      <c r="F38" s="14"/>
      <c r="G38" s="15"/>
      <c r="H38" s="16"/>
      <c r="I38" s="17">
        <f t="shared" si="3"/>
        <v>40.199999999999996</v>
      </c>
    </row>
    <row r="39" spans="1:9" ht="15">
      <c r="A39" s="45"/>
      <c r="B39" s="28"/>
      <c r="C39" s="13"/>
      <c r="D39" s="14"/>
      <c r="E39" s="14"/>
      <c r="F39" s="14"/>
      <c r="G39" s="15"/>
      <c r="H39" s="16"/>
      <c r="I39" s="17">
        <f t="shared" si="3"/>
        <v>40.199999999999996</v>
      </c>
    </row>
    <row r="40" spans="1:9" ht="15">
      <c r="A40" s="45"/>
      <c r="B40" s="28"/>
      <c r="C40" s="13"/>
      <c r="D40" s="14"/>
      <c r="E40" s="14"/>
      <c r="F40" s="14"/>
      <c r="G40" s="15"/>
      <c r="H40" s="16"/>
      <c r="I40" s="17">
        <f t="shared" si="3"/>
        <v>40.199999999999996</v>
      </c>
    </row>
    <row r="41" spans="1:9" ht="15">
      <c r="A41" s="45"/>
      <c r="B41" s="28"/>
      <c r="C41" s="13"/>
      <c r="D41" s="20"/>
      <c r="E41" s="20"/>
      <c r="F41" s="20"/>
      <c r="G41" s="21"/>
      <c r="H41" s="16"/>
      <c r="I41" s="17">
        <f t="shared" si="3"/>
        <v>40.199999999999996</v>
      </c>
    </row>
    <row r="42" spans="1:9" ht="15.75">
      <c r="A42" s="45"/>
      <c r="B42" s="35" t="s">
        <v>10</v>
      </c>
      <c r="C42" s="22"/>
      <c r="D42" s="19">
        <f>SUM(D36:D41)</f>
        <v>19.9</v>
      </c>
      <c r="E42" s="19">
        <f>SUM(E36:E41)</f>
        <v>19.4</v>
      </c>
      <c r="F42" s="19">
        <f>SUM(F36:F41)</f>
        <v>20.4</v>
      </c>
      <c r="G42" s="19">
        <f>SUM(G36:G41)</f>
        <v>0</v>
      </c>
      <c r="H42" s="19">
        <v>0.1</v>
      </c>
      <c r="I42" s="18">
        <f>LARGE(D42:G42,1)+LARGE(D42:G42,2)-H42</f>
        <v>40.199999999999996</v>
      </c>
    </row>
    <row r="43" spans="1:9" ht="15">
      <c r="A43" s="45">
        <v>5</v>
      </c>
      <c r="B43" s="39" t="s">
        <v>132</v>
      </c>
      <c r="C43" s="30" t="s">
        <v>133</v>
      </c>
      <c r="D43" s="31"/>
      <c r="E43" s="31"/>
      <c r="F43" s="31"/>
      <c r="G43" s="32"/>
      <c r="H43" s="16"/>
      <c r="I43" s="17">
        <f aca="true" t="shared" si="4" ref="I43:I49">I44</f>
        <v>39.9</v>
      </c>
    </row>
    <row r="44" spans="1:9" ht="15">
      <c r="A44" s="45"/>
      <c r="B44" s="26" t="s">
        <v>137</v>
      </c>
      <c r="C44" s="13"/>
      <c r="D44" s="14">
        <v>10.1</v>
      </c>
      <c r="E44" s="14">
        <v>9.8</v>
      </c>
      <c r="F44" s="14"/>
      <c r="G44" s="15"/>
      <c r="H44" s="16"/>
      <c r="I44" s="17">
        <f t="shared" si="4"/>
        <v>39.9</v>
      </c>
    </row>
    <row r="45" spans="1:9" ht="15">
      <c r="A45" s="45"/>
      <c r="B45" s="27" t="s">
        <v>138</v>
      </c>
      <c r="C45" s="13"/>
      <c r="D45" s="14">
        <v>9.8</v>
      </c>
      <c r="E45" s="14"/>
      <c r="F45" s="14">
        <v>10.3</v>
      </c>
      <c r="G45" s="15"/>
      <c r="H45" s="16"/>
      <c r="I45" s="17">
        <f t="shared" si="4"/>
        <v>39.9</v>
      </c>
    </row>
    <row r="46" spans="1:9" ht="15">
      <c r="A46" s="45"/>
      <c r="B46" s="28" t="s">
        <v>139</v>
      </c>
      <c r="C46" s="13"/>
      <c r="D46" s="14"/>
      <c r="E46" s="14">
        <v>9.8</v>
      </c>
      <c r="F46" s="14">
        <v>9.7</v>
      </c>
      <c r="G46" s="15"/>
      <c r="H46" s="16"/>
      <c r="I46" s="17">
        <f t="shared" si="4"/>
        <v>39.9</v>
      </c>
    </row>
    <row r="47" spans="1:9" ht="15">
      <c r="A47" s="45"/>
      <c r="B47" s="28"/>
      <c r="C47" s="13"/>
      <c r="D47" s="14"/>
      <c r="E47" s="14"/>
      <c r="F47" s="14"/>
      <c r="G47" s="15"/>
      <c r="H47" s="16"/>
      <c r="I47" s="17">
        <f t="shared" si="4"/>
        <v>39.9</v>
      </c>
    </row>
    <row r="48" spans="1:9" ht="15">
      <c r="A48" s="45"/>
      <c r="B48" s="28"/>
      <c r="C48" s="13"/>
      <c r="D48" s="14"/>
      <c r="E48" s="14"/>
      <c r="F48" s="14"/>
      <c r="G48" s="15"/>
      <c r="H48" s="16"/>
      <c r="I48" s="17">
        <f t="shared" si="4"/>
        <v>39.9</v>
      </c>
    </row>
    <row r="49" spans="1:9" ht="15">
      <c r="A49" s="45"/>
      <c r="B49" s="28"/>
      <c r="C49" s="13"/>
      <c r="D49" s="20"/>
      <c r="E49" s="20"/>
      <c r="F49" s="20"/>
      <c r="G49" s="21"/>
      <c r="H49" s="16"/>
      <c r="I49" s="17">
        <f t="shared" si="4"/>
        <v>39.9</v>
      </c>
    </row>
    <row r="50" spans="1:9" ht="15.75">
      <c r="A50" s="45"/>
      <c r="B50" s="35" t="s">
        <v>10</v>
      </c>
      <c r="C50" s="22"/>
      <c r="D50" s="19">
        <f>SUM(D44:D49)</f>
        <v>19.9</v>
      </c>
      <c r="E50" s="19">
        <f>SUM(E44:E49)</f>
        <v>19.6</v>
      </c>
      <c r="F50" s="19">
        <f>SUM(F44:F49)</f>
        <v>20</v>
      </c>
      <c r="G50" s="19">
        <f>SUM(G44:G49)</f>
        <v>0</v>
      </c>
      <c r="H50" s="19"/>
      <c r="I50" s="18">
        <f>LARGE(D50:G50,1)+LARGE(D50:G50,2)-H50</f>
        <v>39.9</v>
      </c>
    </row>
    <row r="51" spans="1:9" ht="15">
      <c r="A51" s="45">
        <v>6</v>
      </c>
      <c r="B51" s="39" t="s">
        <v>47</v>
      </c>
      <c r="C51" s="30" t="s">
        <v>39</v>
      </c>
      <c r="D51" s="31"/>
      <c r="E51" s="31"/>
      <c r="F51" s="31"/>
      <c r="G51" s="32"/>
      <c r="H51" s="16"/>
      <c r="I51" s="17">
        <f aca="true" t="shared" si="5" ref="I51:I57">I52</f>
        <v>39.800000000000004</v>
      </c>
    </row>
    <row r="52" spans="1:9" ht="15">
      <c r="A52" s="45"/>
      <c r="B52" s="26" t="s">
        <v>60</v>
      </c>
      <c r="C52" s="13"/>
      <c r="D52" s="14">
        <v>10</v>
      </c>
      <c r="E52" s="14">
        <v>9.8</v>
      </c>
      <c r="F52" s="14">
        <v>9.9</v>
      </c>
      <c r="G52" s="15"/>
      <c r="H52" s="16"/>
      <c r="I52" s="17">
        <f t="shared" si="5"/>
        <v>39.800000000000004</v>
      </c>
    </row>
    <row r="53" spans="1:9" ht="15">
      <c r="A53" s="45"/>
      <c r="B53" s="27"/>
      <c r="C53" s="13"/>
      <c r="D53" s="14"/>
      <c r="E53" s="14"/>
      <c r="F53" s="14"/>
      <c r="G53" s="15"/>
      <c r="H53" s="16"/>
      <c r="I53" s="17">
        <f t="shared" si="5"/>
        <v>39.800000000000004</v>
      </c>
    </row>
    <row r="54" spans="1:9" ht="15">
      <c r="A54" s="45"/>
      <c r="B54" s="28" t="s">
        <v>61</v>
      </c>
      <c r="C54" s="13"/>
      <c r="D54" s="14">
        <v>10.1</v>
      </c>
      <c r="E54" s="14"/>
      <c r="F54" s="14"/>
      <c r="G54" s="15"/>
      <c r="H54" s="16"/>
      <c r="I54" s="17">
        <f t="shared" si="5"/>
        <v>39.800000000000004</v>
      </c>
    </row>
    <row r="55" spans="1:9" ht="15">
      <c r="A55" s="45"/>
      <c r="B55" s="28" t="s">
        <v>62</v>
      </c>
      <c r="C55" s="13"/>
      <c r="D55" s="14"/>
      <c r="E55" s="14">
        <v>10</v>
      </c>
      <c r="F55" s="14">
        <v>9.7</v>
      </c>
      <c r="G55" s="15"/>
      <c r="H55" s="16"/>
      <c r="I55" s="17">
        <f t="shared" si="5"/>
        <v>39.800000000000004</v>
      </c>
    </row>
    <row r="56" spans="1:9" ht="15">
      <c r="A56" s="45"/>
      <c r="B56" s="28"/>
      <c r="C56" s="13"/>
      <c r="D56" s="14"/>
      <c r="E56" s="14"/>
      <c r="F56" s="14"/>
      <c r="G56" s="15"/>
      <c r="H56" s="16"/>
      <c r="I56" s="17">
        <f t="shared" si="5"/>
        <v>39.800000000000004</v>
      </c>
    </row>
    <row r="57" spans="1:9" ht="15">
      <c r="A57" s="45"/>
      <c r="B57" s="28"/>
      <c r="C57" s="13"/>
      <c r="D57" s="20"/>
      <c r="E57" s="20"/>
      <c r="F57" s="20"/>
      <c r="G57" s="21"/>
      <c r="H57" s="16"/>
      <c r="I57" s="17">
        <f t="shared" si="5"/>
        <v>39.800000000000004</v>
      </c>
    </row>
    <row r="58" spans="1:9" ht="15.75">
      <c r="A58" s="45"/>
      <c r="B58" s="35" t="s">
        <v>10</v>
      </c>
      <c r="C58" s="22"/>
      <c r="D58" s="19">
        <f>SUM(D52:D57)</f>
        <v>20.1</v>
      </c>
      <c r="E58" s="19">
        <f>SUM(E52:E57)</f>
        <v>19.8</v>
      </c>
      <c r="F58" s="19">
        <f>SUM(F52:F57)</f>
        <v>19.6</v>
      </c>
      <c r="G58" s="19">
        <f>SUM(G52:G57)</f>
        <v>0</v>
      </c>
      <c r="H58" s="19">
        <v>0.1</v>
      </c>
      <c r="I58" s="18">
        <f>LARGE(D58:G58,1)+LARGE(D58:G58,2)-H58</f>
        <v>39.800000000000004</v>
      </c>
    </row>
    <row r="59" spans="1:9" ht="15">
      <c r="A59" s="45">
        <v>6</v>
      </c>
      <c r="B59" s="39" t="s">
        <v>197</v>
      </c>
      <c r="C59" s="30" t="s">
        <v>97</v>
      </c>
      <c r="D59" s="31"/>
      <c r="E59" s="31"/>
      <c r="F59" s="31"/>
      <c r="G59" s="32"/>
      <c r="H59" s="16"/>
      <c r="I59" s="17">
        <f aca="true" t="shared" si="6" ref="I59:I65">I60</f>
        <v>39.800000000000004</v>
      </c>
    </row>
    <row r="60" spans="1:9" ht="15">
      <c r="A60" s="45"/>
      <c r="B60" s="26" t="s">
        <v>202</v>
      </c>
      <c r="C60" s="13"/>
      <c r="D60" s="14">
        <v>9.8</v>
      </c>
      <c r="E60" s="14"/>
      <c r="F60" s="14">
        <v>10.3</v>
      </c>
      <c r="G60" s="15"/>
      <c r="H60" s="16"/>
      <c r="I60" s="17">
        <f t="shared" si="6"/>
        <v>39.800000000000004</v>
      </c>
    </row>
    <row r="61" spans="1:9" ht="15">
      <c r="A61" s="45"/>
      <c r="B61" s="27" t="s">
        <v>203</v>
      </c>
      <c r="C61" s="13"/>
      <c r="D61" s="14">
        <v>9.7</v>
      </c>
      <c r="E61" s="14">
        <v>9.7</v>
      </c>
      <c r="F61" s="14"/>
      <c r="G61" s="15"/>
      <c r="H61" s="16"/>
      <c r="I61" s="17">
        <f t="shared" si="6"/>
        <v>39.800000000000004</v>
      </c>
    </row>
    <row r="62" spans="1:9" ht="15">
      <c r="A62" s="45"/>
      <c r="B62" s="28" t="s">
        <v>204</v>
      </c>
      <c r="C62" s="13"/>
      <c r="D62" s="14"/>
      <c r="E62" s="14">
        <v>9.9</v>
      </c>
      <c r="F62" s="14">
        <v>10</v>
      </c>
      <c r="G62" s="15"/>
      <c r="H62" s="16"/>
      <c r="I62" s="17">
        <f t="shared" si="6"/>
        <v>39.800000000000004</v>
      </c>
    </row>
    <row r="63" spans="1:9" ht="15">
      <c r="A63" s="45"/>
      <c r="B63" s="28"/>
      <c r="C63" s="13"/>
      <c r="D63" s="14"/>
      <c r="E63" s="14"/>
      <c r="F63" s="14"/>
      <c r="G63" s="15"/>
      <c r="H63" s="16"/>
      <c r="I63" s="17">
        <f t="shared" si="6"/>
        <v>39.800000000000004</v>
      </c>
    </row>
    <row r="64" spans="1:9" ht="15">
      <c r="A64" s="45"/>
      <c r="B64" s="28"/>
      <c r="C64" s="13"/>
      <c r="D64" s="14"/>
      <c r="E64" s="14"/>
      <c r="F64" s="14"/>
      <c r="G64" s="15"/>
      <c r="H64" s="16"/>
      <c r="I64" s="17">
        <f t="shared" si="6"/>
        <v>39.800000000000004</v>
      </c>
    </row>
    <row r="65" spans="1:9" ht="15">
      <c r="A65" s="45"/>
      <c r="B65" s="28"/>
      <c r="C65" s="13"/>
      <c r="D65" s="20"/>
      <c r="E65" s="20"/>
      <c r="F65" s="20"/>
      <c r="G65" s="21"/>
      <c r="H65" s="16"/>
      <c r="I65" s="17">
        <f t="shared" si="6"/>
        <v>39.800000000000004</v>
      </c>
    </row>
    <row r="66" spans="1:9" ht="15.75">
      <c r="A66" s="45"/>
      <c r="B66" s="35" t="s">
        <v>10</v>
      </c>
      <c r="C66" s="22"/>
      <c r="D66" s="19">
        <f>SUM(D60:D65)</f>
        <v>19.5</v>
      </c>
      <c r="E66" s="19">
        <f>SUM(E60:E65)</f>
        <v>19.6</v>
      </c>
      <c r="F66" s="19">
        <f>SUM(F60:F65)</f>
        <v>20.3</v>
      </c>
      <c r="G66" s="19">
        <f>SUM(G60:G65)</f>
        <v>0</v>
      </c>
      <c r="H66" s="19">
        <v>0.1</v>
      </c>
      <c r="I66" s="18">
        <f>LARGE(D66:G66,1)+LARGE(D66:G66,2)-H66</f>
        <v>39.800000000000004</v>
      </c>
    </row>
    <row r="67" spans="1:9" ht="15">
      <c r="A67" s="45">
        <v>8</v>
      </c>
      <c r="B67" s="39" t="s">
        <v>75</v>
      </c>
      <c r="C67" s="30" t="s">
        <v>65</v>
      </c>
      <c r="D67" s="31"/>
      <c r="E67" s="31"/>
      <c r="F67" s="31"/>
      <c r="G67" s="32"/>
      <c r="H67" s="16"/>
      <c r="I67" s="17">
        <f aca="true" t="shared" si="7" ref="I67:I73">I68</f>
        <v>39.4</v>
      </c>
    </row>
    <row r="68" spans="1:9" ht="15">
      <c r="A68" s="45"/>
      <c r="B68" s="26" t="s">
        <v>223</v>
      </c>
      <c r="C68" s="13"/>
      <c r="D68" s="14">
        <v>9.9</v>
      </c>
      <c r="E68" s="14"/>
      <c r="F68" s="14">
        <v>9.7</v>
      </c>
      <c r="G68" s="15"/>
      <c r="H68" s="16"/>
      <c r="I68" s="17">
        <f t="shared" si="7"/>
        <v>39.4</v>
      </c>
    </row>
    <row r="69" spans="1:9" ht="15">
      <c r="A69" s="45"/>
      <c r="B69" s="27" t="s">
        <v>224</v>
      </c>
      <c r="C69" s="13"/>
      <c r="D69" s="14"/>
      <c r="E69" s="14">
        <v>9.9</v>
      </c>
      <c r="F69" s="14">
        <v>9.8</v>
      </c>
      <c r="G69" s="15"/>
      <c r="H69" s="16"/>
      <c r="I69" s="17">
        <f t="shared" si="7"/>
        <v>39.4</v>
      </c>
    </row>
    <row r="70" spans="1:9" ht="15">
      <c r="A70" s="45"/>
      <c r="B70" s="28" t="s">
        <v>225</v>
      </c>
      <c r="C70" s="13"/>
      <c r="D70" s="14">
        <v>9.7</v>
      </c>
      <c r="E70" s="14">
        <v>10</v>
      </c>
      <c r="F70" s="14"/>
      <c r="G70" s="15"/>
      <c r="H70" s="16"/>
      <c r="I70" s="17">
        <f t="shared" si="7"/>
        <v>39.4</v>
      </c>
    </row>
    <row r="71" spans="1:9" ht="15">
      <c r="A71" s="45"/>
      <c r="B71" s="28"/>
      <c r="C71" s="13"/>
      <c r="D71" s="14"/>
      <c r="E71" s="14"/>
      <c r="F71" s="14"/>
      <c r="G71" s="15"/>
      <c r="H71" s="16"/>
      <c r="I71" s="17">
        <f t="shared" si="7"/>
        <v>39.4</v>
      </c>
    </row>
    <row r="72" spans="1:9" ht="15">
      <c r="A72" s="45"/>
      <c r="B72" s="28"/>
      <c r="C72" s="13"/>
      <c r="D72" s="14"/>
      <c r="E72" s="14"/>
      <c r="F72" s="14"/>
      <c r="G72" s="15"/>
      <c r="H72" s="16"/>
      <c r="I72" s="17">
        <f t="shared" si="7"/>
        <v>39.4</v>
      </c>
    </row>
    <row r="73" spans="1:9" ht="15">
      <c r="A73" s="45"/>
      <c r="B73" s="28"/>
      <c r="C73" s="13"/>
      <c r="D73" s="20"/>
      <c r="E73" s="20"/>
      <c r="F73" s="20"/>
      <c r="G73" s="21"/>
      <c r="H73" s="16"/>
      <c r="I73" s="17">
        <f t="shared" si="7"/>
        <v>39.4</v>
      </c>
    </row>
    <row r="74" spans="1:9" ht="15.75">
      <c r="A74" s="45"/>
      <c r="B74" s="35" t="s">
        <v>10</v>
      </c>
      <c r="C74" s="22"/>
      <c r="D74" s="19">
        <f>SUM(D68:D73)</f>
        <v>19.6</v>
      </c>
      <c r="E74" s="19">
        <f>SUM(E68:E73)</f>
        <v>19.9</v>
      </c>
      <c r="F74" s="19">
        <f>SUM(F68:F73)</f>
        <v>19.5</v>
      </c>
      <c r="G74" s="19">
        <f>SUM(G68:G73)</f>
        <v>0</v>
      </c>
      <c r="H74" s="19">
        <v>0.1</v>
      </c>
      <c r="I74" s="18">
        <f>LARGE(D74:G74,1)+LARGE(D74:G74,2)-H74</f>
        <v>39.4</v>
      </c>
    </row>
    <row r="75" spans="1:9" ht="15">
      <c r="A75" s="45">
        <v>9</v>
      </c>
      <c r="B75" s="39" t="s">
        <v>102</v>
      </c>
      <c r="C75" s="30" t="s">
        <v>19</v>
      </c>
      <c r="D75" s="31"/>
      <c r="E75" s="31"/>
      <c r="F75" s="31"/>
      <c r="G75" s="32"/>
      <c r="H75" s="16"/>
      <c r="I75" s="17">
        <f aca="true" t="shared" si="8" ref="I75:I81">I76</f>
        <v>39.199999999999996</v>
      </c>
    </row>
    <row r="76" spans="1:9" ht="15">
      <c r="A76" s="45"/>
      <c r="B76" s="26" t="s">
        <v>103</v>
      </c>
      <c r="C76" s="13"/>
      <c r="D76" s="14"/>
      <c r="E76" s="14">
        <v>9.9</v>
      </c>
      <c r="F76" s="14">
        <v>9.4</v>
      </c>
      <c r="G76" s="15"/>
      <c r="H76" s="16"/>
      <c r="I76" s="17">
        <f t="shared" si="8"/>
        <v>39.199999999999996</v>
      </c>
    </row>
    <row r="77" spans="1:9" ht="15">
      <c r="A77" s="45"/>
      <c r="B77" s="27" t="s">
        <v>104</v>
      </c>
      <c r="C77" s="13"/>
      <c r="D77" s="14"/>
      <c r="E77" s="14"/>
      <c r="F77" s="14">
        <v>10.1</v>
      </c>
      <c r="G77" s="15"/>
      <c r="H77" s="16"/>
      <c r="I77" s="17">
        <f t="shared" si="8"/>
        <v>39.199999999999996</v>
      </c>
    </row>
    <row r="78" spans="1:9" ht="15">
      <c r="A78" s="45"/>
      <c r="B78" s="28" t="s">
        <v>105</v>
      </c>
      <c r="C78" s="13"/>
      <c r="D78" s="14"/>
      <c r="E78" s="14">
        <v>9.9</v>
      </c>
      <c r="F78" s="14"/>
      <c r="G78" s="15"/>
      <c r="H78" s="16"/>
      <c r="I78" s="17">
        <f t="shared" si="8"/>
        <v>39.199999999999996</v>
      </c>
    </row>
    <row r="79" spans="1:9" ht="15">
      <c r="A79" s="45"/>
      <c r="B79" s="28" t="s">
        <v>106</v>
      </c>
      <c r="C79" s="13"/>
      <c r="D79" s="14">
        <v>9.8</v>
      </c>
      <c r="E79" s="14"/>
      <c r="F79" s="14"/>
      <c r="G79" s="15"/>
      <c r="H79" s="16"/>
      <c r="I79" s="17">
        <f t="shared" si="8"/>
        <v>39.199999999999996</v>
      </c>
    </row>
    <row r="80" spans="1:9" ht="15">
      <c r="A80" s="45"/>
      <c r="B80" s="28" t="s">
        <v>107</v>
      </c>
      <c r="C80" s="13"/>
      <c r="D80" s="14">
        <v>9.6</v>
      </c>
      <c r="E80" s="14"/>
      <c r="F80" s="14"/>
      <c r="G80" s="15"/>
      <c r="H80" s="16"/>
      <c r="I80" s="17">
        <f t="shared" si="8"/>
        <v>39.199999999999996</v>
      </c>
    </row>
    <row r="81" spans="1:9" ht="15">
      <c r="A81" s="45"/>
      <c r="B81" s="28"/>
      <c r="C81" s="13"/>
      <c r="D81" s="20"/>
      <c r="E81" s="20"/>
      <c r="F81" s="20"/>
      <c r="G81" s="21"/>
      <c r="H81" s="16"/>
      <c r="I81" s="17">
        <f t="shared" si="8"/>
        <v>39.199999999999996</v>
      </c>
    </row>
    <row r="82" spans="1:9" ht="15.75">
      <c r="A82" s="45"/>
      <c r="B82" s="35" t="s">
        <v>10</v>
      </c>
      <c r="C82" s="22"/>
      <c r="D82" s="19">
        <f>SUM(D76:D81)</f>
        <v>19.4</v>
      </c>
      <c r="E82" s="19">
        <f>SUM(E76:E81)</f>
        <v>19.8</v>
      </c>
      <c r="F82" s="19">
        <f>SUM(F76:F81)</f>
        <v>19.5</v>
      </c>
      <c r="G82" s="19">
        <f>SUM(G76:G81)</f>
        <v>0</v>
      </c>
      <c r="H82" s="19">
        <v>0.1</v>
      </c>
      <c r="I82" s="18">
        <f>LARGE(D82:G82,1)+LARGE(D82:G82,2)-H82</f>
        <v>39.199999999999996</v>
      </c>
    </row>
    <row r="83" spans="1:9" ht="15">
      <c r="A83" s="45">
        <v>10</v>
      </c>
      <c r="B83" s="39" t="s">
        <v>79</v>
      </c>
      <c r="C83" s="30" t="s">
        <v>65</v>
      </c>
      <c r="D83" s="31"/>
      <c r="E83" s="31"/>
      <c r="F83" s="31"/>
      <c r="G83" s="32"/>
      <c r="H83" s="16"/>
      <c r="I83" s="17">
        <f aca="true" t="shared" si="9" ref="I83:I89">I84</f>
        <v>39.099999999999994</v>
      </c>
    </row>
    <row r="84" spans="1:9" ht="15">
      <c r="A84" s="45"/>
      <c r="B84" s="26" t="s">
        <v>76</v>
      </c>
      <c r="C84" s="13"/>
      <c r="D84" s="14">
        <v>9.7</v>
      </c>
      <c r="E84" s="14">
        <v>10</v>
      </c>
      <c r="F84" s="14"/>
      <c r="G84" s="15"/>
      <c r="H84" s="16"/>
      <c r="I84" s="17">
        <f t="shared" si="9"/>
        <v>39.099999999999994</v>
      </c>
    </row>
    <row r="85" spans="1:9" ht="15">
      <c r="A85" s="45"/>
      <c r="B85" s="27" t="s">
        <v>77</v>
      </c>
      <c r="C85" s="13"/>
      <c r="D85" s="14">
        <v>9.6</v>
      </c>
      <c r="E85" s="14"/>
      <c r="F85" s="14">
        <v>9.3</v>
      </c>
      <c r="G85" s="15"/>
      <c r="H85" s="16"/>
      <c r="I85" s="17">
        <f t="shared" si="9"/>
        <v>39.099999999999994</v>
      </c>
    </row>
    <row r="86" spans="1:9" ht="15">
      <c r="A86" s="45"/>
      <c r="B86" s="28" t="s">
        <v>78</v>
      </c>
      <c r="C86" s="13"/>
      <c r="D86" s="14"/>
      <c r="E86" s="14">
        <v>9.9</v>
      </c>
      <c r="F86" s="14">
        <v>9.2</v>
      </c>
      <c r="G86" s="15"/>
      <c r="H86" s="16"/>
      <c r="I86" s="17">
        <f t="shared" si="9"/>
        <v>39.099999999999994</v>
      </c>
    </row>
    <row r="87" spans="1:9" ht="15">
      <c r="A87" s="45"/>
      <c r="B87" s="28"/>
      <c r="C87" s="13"/>
      <c r="D87" s="14"/>
      <c r="E87" s="14"/>
      <c r="F87" s="14"/>
      <c r="G87" s="15"/>
      <c r="H87" s="16"/>
      <c r="I87" s="17">
        <f t="shared" si="9"/>
        <v>39.099999999999994</v>
      </c>
    </row>
    <row r="88" spans="1:9" ht="15">
      <c r="A88" s="45"/>
      <c r="B88" s="28"/>
      <c r="C88" s="13"/>
      <c r="D88" s="14"/>
      <c r="E88" s="14"/>
      <c r="F88" s="14"/>
      <c r="G88" s="15"/>
      <c r="H88" s="16"/>
      <c r="I88" s="17">
        <f t="shared" si="9"/>
        <v>39.099999999999994</v>
      </c>
    </row>
    <row r="89" spans="1:9" ht="15">
      <c r="A89" s="45"/>
      <c r="B89" s="28"/>
      <c r="C89" s="13"/>
      <c r="D89" s="20"/>
      <c r="E89" s="20"/>
      <c r="F89" s="20"/>
      <c r="G89" s="21"/>
      <c r="H89" s="16"/>
      <c r="I89" s="17">
        <f t="shared" si="9"/>
        <v>39.099999999999994</v>
      </c>
    </row>
    <row r="90" spans="1:9" ht="15.75">
      <c r="A90" s="45"/>
      <c r="B90" s="35" t="s">
        <v>10</v>
      </c>
      <c r="C90" s="22"/>
      <c r="D90" s="19">
        <f>SUM(D84:D89)</f>
        <v>19.299999999999997</v>
      </c>
      <c r="E90" s="19">
        <f>SUM(E84:E89)</f>
        <v>19.9</v>
      </c>
      <c r="F90" s="19">
        <f>SUM(F84:F89)</f>
        <v>18.5</v>
      </c>
      <c r="G90" s="19">
        <f>SUM(G84:G89)</f>
        <v>0</v>
      </c>
      <c r="H90" s="19">
        <v>0.1</v>
      </c>
      <c r="I90" s="18">
        <f>LARGE(D90:G90,1)+LARGE(D90:G90,2)-H90</f>
        <v>39.099999999999994</v>
      </c>
    </row>
    <row r="91" spans="1:9" ht="15">
      <c r="A91" s="45">
        <v>11</v>
      </c>
      <c r="B91" s="39" t="s">
        <v>146</v>
      </c>
      <c r="C91" s="30" t="s">
        <v>133</v>
      </c>
      <c r="D91" s="31"/>
      <c r="E91" s="31"/>
      <c r="F91" s="31"/>
      <c r="G91" s="32"/>
      <c r="H91" s="16"/>
      <c r="I91" s="17">
        <f aca="true" t="shared" si="10" ref="I91:I97">I92</f>
        <v>39</v>
      </c>
    </row>
    <row r="92" spans="1:9" ht="15">
      <c r="A92" s="45"/>
      <c r="B92" s="26" t="s">
        <v>143</v>
      </c>
      <c r="C92" s="13"/>
      <c r="D92" s="14">
        <v>10</v>
      </c>
      <c r="E92" s="14">
        <v>9.6</v>
      </c>
      <c r="F92" s="14"/>
      <c r="G92" s="15"/>
      <c r="H92" s="16"/>
      <c r="I92" s="17">
        <f t="shared" si="10"/>
        <v>39</v>
      </c>
    </row>
    <row r="93" spans="1:9" ht="15">
      <c r="A93" s="45"/>
      <c r="B93" s="27" t="s">
        <v>144</v>
      </c>
      <c r="C93" s="13"/>
      <c r="D93" s="14"/>
      <c r="E93" s="14">
        <v>9.2</v>
      </c>
      <c r="F93" s="14">
        <v>9.1</v>
      </c>
      <c r="G93" s="15"/>
      <c r="H93" s="16"/>
      <c r="I93" s="17">
        <f t="shared" si="10"/>
        <v>39</v>
      </c>
    </row>
    <row r="94" spans="1:9" ht="15">
      <c r="A94" s="45"/>
      <c r="B94" s="28" t="s">
        <v>145</v>
      </c>
      <c r="C94" s="13"/>
      <c r="D94" s="14">
        <v>10</v>
      </c>
      <c r="E94" s="14"/>
      <c r="F94" s="14">
        <v>9.9</v>
      </c>
      <c r="G94" s="15"/>
      <c r="H94" s="16"/>
      <c r="I94" s="17">
        <f t="shared" si="10"/>
        <v>39</v>
      </c>
    </row>
    <row r="95" spans="1:9" ht="15">
      <c r="A95" s="45"/>
      <c r="B95" s="28"/>
      <c r="C95" s="13"/>
      <c r="D95" s="14"/>
      <c r="E95" s="14"/>
      <c r="F95" s="14"/>
      <c r="G95" s="15"/>
      <c r="H95" s="16"/>
      <c r="I95" s="17">
        <f t="shared" si="10"/>
        <v>39</v>
      </c>
    </row>
    <row r="96" spans="1:9" ht="15">
      <c r="A96" s="45"/>
      <c r="B96" s="28"/>
      <c r="C96" s="13"/>
      <c r="D96" s="14"/>
      <c r="E96" s="14"/>
      <c r="F96" s="14"/>
      <c r="G96" s="15"/>
      <c r="H96" s="16"/>
      <c r="I96" s="17">
        <f t="shared" si="10"/>
        <v>39</v>
      </c>
    </row>
    <row r="97" spans="1:9" ht="15">
      <c r="A97" s="45"/>
      <c r="B97" s="28"/>
      <c r="C97" s="13"/>
      <c r="D97" s="20"/>
      <c r="E97" s="20"/>
      <c r="F97" s="20"/>
      <c r="G97" s="21"/>
      <c r="H97" s="16"/>
      <c r="I97" s="17">
        <f t="shared" si="10"/>
        <v>39</v>
      </c>
    </row>
    <row r="98" spans="1:9" ht="15.75">
      <c r="A98" s="45"/>
      <c r="B98" s="35" t="s">
        <v>10</v>
      </c>
      <c r="C98" s="22"/>
      <c r="D98" s="19">
        <f>SUM(D92:D97)</f>
        <v>20</v>
      </c>
      <c r="E98" s="19">
        <f>SUM(E92:E97)</f>
        <v>18.799999999999997</v>
      </c>
      <c r="F98" s="19">
        <f>SUM(F92:F97)</f>
        <v>19</v>
      </c>
      <c r="G98" s="19">
        <f>SUM(G92:G97)</f>
        <v>0</v>
      </c>
      <c r="H98" s="19"/>
      <c r="I98" s="18">
        <f>LARGE(D98:G98,1)+LARGE(D98:G98,2)-H98</f>
        <v>39</v>
      </c>
    </row>
    <row r="99" spans="1:9" ht="15">
      <c r="A99" s="45">
        <v>12</v>
      </c>
      <c r="B99" s="39" t="s">
        <v>196</v>
      </c>
      <c r="C99" s="30" t="s">
        <v>97</v>
      </c>
      <c r="D99" s="31"/>
      <c r="E99" s="31"/>
      <c r="F99" s="31"/>
      <c r="G99" s="32"/>
      <c r="H99" s="16"/>
      <c r="I99" s="17">
        <f aca="true" t="shared" si="11" ref="I99:I105">I100</f>
        <v>38.8</v>
      </c>
    </row>
    <row r="100" spans="1:9" ht="15">
      <c r="A100" s="45"/>
      <c r="B100" s="26" t="s">
        <v>199</v>
      </c>
      <c r="C100" s="13"/>
      <c r="D100" s="14">
        <v>9.6</v>
      </c>
      <c r="E100" s="14">
        <v>9.9</v>
      </c>
      <c r="F100" s="14"/>
      <c r="G100" s="15"/>
      <c r="H100" s="16"/>
      <c r="I100" s="17">
        <f t="shared" si="11"/>
        <v>38.8</v>
      </c>
    </row>
    <row r="101" spans="1:9" ht="15">
      <c r="A101" s="45"/>
      <c r="B101" s="27" t="s">
        <v>200</v>
      </c>
      <c r="C101" s="13"/>
      <c r="D101" s="14"/>
      <c r="E101" s="14">
        <v>9.2</v>
      </c>
      <c r="F101" s="14">
        <v>9.5</v>
      </c>
      <c r="G101" s="15"/>
      <c r="H101" s="16"/>
      <c r="I101" s="17">
        <f t="shared" si="11"/>
        <v>38.8</v>
      </c>
    </row>
    <row r="102" spans="1:9" ht="15">
      <c r="A102" s="45"/>
      <c r="B102" s="28" t="s">
        <v>201</v>
      </c>
      <c r="C102" s="13"/>
      <c r="D102" s="14">
        <v>9.6</v>
      </c>
      <c r="E102" s="14"/>
      <c r="F102" s="14">
        <v>10.2</v>
      </c>
      <c r="G102" s="15"/>
      <c r="H102" s="16"/>
      <c r="I102" s="17">
        <f t="shared" si="11"/>
        <v>38.8</v>
      </c>
    </row>
    <row r="103" spans="1:9" ht="15">
      <c r="A103" s="45"/>
      <c r="B103" s="28"/>
      <c r="C103" s="13"/>
      <c r="D103" s="14"/>
      <c r="E103" s="14"/>
      <c r="F103" s="14"/>
      <c r="G103" s="15"/>
      <c r="H103" s="16"/>
      <c r="I103" s="17">
        <f t="shared" si="11"/>
        <v>38.8</v>
      </c>
    </row>
    <row r="104" spans="1:9" ht="15">
      <c r="A104" s="45"/>
      <c r="B104" s="28"/>
      <c r="C104" s="13"/>
      <c r="D104" s="14"/>
      <c r="E104" s="14"/>
      <c r="F104" s="14"/>
      <c r="G104" s="15"/>
      <c r="H104" s="16"/>
      <c r="I104" s="17">
        <f t="shared" si="11"/>
        <v>38.8</v>
      </c>
    </row>
    <row r="105" spans="1:9" ht="15">
      <c r="A105" s="45"/>
      <c r="B105" s="28"/>
      <c r="C105" s="13"/>
      <c r="D105" s="20"/>
      <c r="E105" s="20"/>
      <c r="F105" s="20"/>
      <c r="G105" s="21"/>
      <c r="H105" s="16"/>
      <c r="I105" s="17">
        <f t="shared" si="11"/>
        <v>38.8</v>
      </c>
    </row>
    <row r="106" spans="1:9" ht="15.75">
      <c r="A106" s="45"/>
      <c r="B106" s="35" t="s">
        <v>10</v>
      </c>
      <c r="C106" s="22"/>
      <c r="D106" s="19">
        <f>SUM(D100:D105)</f>
        <v>19.2</v>
      </c>
      <c r="E106" s="19">
        <f>SUM(E100:E105)</f>
        <v>19.1</v>
      </c>
      <c r="F106" s="19">
        <f>SUM(F100:F105)</f>
        <v>19.7</v>
      </c>
      <c r="G106" s="19">
        <f>SUM(G100:G105)</f>
        <v>0</v>
      </c>
      <c r="H106" s="19">
        <v>0.1</v>
      </c>
      <c r="I106" s="18">
        <f>LARGE(D106:G106,1)+LARGE(D106:G106,2)-H106</f>
        <v>38.8</v>
      </c>
    </row>
    <row r="107" spans="1:9" ht="15">
      <c r="A107" s="45">
        <v>13</v>
      </c>
      <c r="B107" s="39" t="s">
        <v>211</v>
      </c>
      <c r="C107" s="30" t="s">
        <v>97</v>
      </c>
      <c r="D107" s="31"/>
      <c r="E107" s="31"/>
      <c r="F107" s="31"/>
      <c r="G107" s="32"/>
      <c r="H107" s="16"/>
      <c r="I107" s="17">
        <f aca="true" t="shared" si="12" ref="I107:I113">I108</f>
        <v>38.5</v>
      </c>
    </row>
    <row r="108" spans="1:9" ht="15">
      <c r="A108" s="45"/>
      <c r="B108" s="26" t="s">
        <v>212</v>
      </c>
      <c r="C108" s="13"/>
      <c r="D108" s="14">
        <v>9.5</v>
      </c>
      <c r="E108" s="14">
        <v>10</v>
      </c>
      <c r="F108" s="14"/>
      <c r="G108" s="15"/>
      <c r="H108" s="16"/>
      <c r="I108" s="17">
        <f t="shared" si="12"/>
        <v>38.5</v>
      </c>
    </row>
    <row r="109" spans="1:9" ht="15">
      <c r="A109" s="45"/>
      <c r="B109" s="27" t="s">
        <v>213</v>
      </c>
      <c r="C109" s="13"/>
      <c r="D109" s="14">
        <v>9.3</v>
      </c>
      <c r="E109" s="14">
        <v>9.8</v>
      </c>
      <c r="F109" s="14"/>
      <c r="G109" s="15"/>
      <c r="H109" s="16"/>
      <c r="I109" s="17">
        <f t="shared" si="12"/>
        <v>38.5</v>
      </c>
    </row>
    <row r="110" spans="1:9" ht="15">
      <c r="A110" s="45"/>
      <c r="B110" s="28"/>
      <c r="C110" s="13"/>
      <c r="D110" s="14"/>
      <c r="E110" s="14"/>
      <c r="F110" s="14"/>
      <c r="G110" s="15"/>
      <c r="H110" s="16"/>
      <c r="I110" s="17">
        <f t="shared" si="12"/>
        <v>38.5</v>
      </c>
    </row>
    <row r="111" spans="1:9" ht="15">
      <c r="A111" s="45"/>
      <c r="B111" s="28"/>
      <c r="C111" s="13"/>
      <c r="D111" s="14"/>
      <c r="E111" s="14"/>
      <c r="F111" s="14"/>
      <c r="G111" s="15"/>
      <c r="H111" s="16"/>
      <c r="I111" s="17">
        <f t="shared" si="12"/>
        <v>38.5</v>
      </c>
    </row>
    <row r="112" spans="1:9" ht="15">
      <c r="A112" s="45"/>
      <c r="B112" s="28"/>
      <c r="C112" s="13"/>
      <c r="D112" s="14"/>
      <c r="E112" s="14"/>
      <c r="F112" s="14"/>
      <c r="G112" s="15"/>
      <c r="H112" s="16"/>
      <c r="I112" s="17">
        <f t="shared" si="12"/>
        <v>38.5</v>
      </c>
    </row>
    <row r="113" spans="1:9" ht="15">
      <c r="A113" s="45"/>
      <c r="B113" s="28"/>
      <c r="C113" s="13"/>
      <c r="D113" s="20"/>
      <c r="E113" s="20"/>
      <c r="F113" s="20"/>
      <c r="G113" s="21"/>
      <c r="H113" s="16"/>
      <c r="I113" s="17">
        <f t="shared" si="12"/>
        <v>38.5</v>
      </c>
    </row>
    <row r="114" spans="1:9" ht="15.75">
      <c r="A114" s="45"/>
      <c r="B114" s="35" t="s">
        <v>10</v>
      </c>
      <c r="C114" s="22"/>
      <c r="D114" s="19">
        <f>SUM(D108:D113)</f>
        <v>18.8</v>
      </c>
      <c r="E114" s="19">
        <f>SUM(E108:E113)</f>
        <v>19.8</v>
      </c>
      <c r="F114" s="19">
        <f>SUM(F108:F113)</f>
        <v>0</v>
      </c>
      <c r="G114" s="19">
        <f>SUM(G108:G113)</f>
        <v>0</v>
      </c>
      <c r="H114" s="19">
        <v>0.1</v>
      </c>
      <c r="I114" s="18">
        <f>LARGE(D114:G114,1)+LARGE(D114:G114,2)-H114</f>
        <v>38.5</v>
      </c>
    </row>
    <row r="115" spans="1:9" ht="15">
      <c r="A115" s="45">
        <v>14</v>
      </c>
      <c r="B115" s="39" t="s">
        <v>198</v>
      </c>
      <c r="C115" s="30" t="s">
        <v>97</v>
      </c>
      <c r="D115" s="31"/>
      <c r="E115" s="31"/>
      <c r="F115" s="31"/>
      <c r="G115" s="32"/>
      <c r="H115" s="16"/>
      <c r="I115" s="17">
        <f aca="true" t="shared" si="13" ref="I115:I121">I116</f>
        <v>38.4</v>
      </c>
    </row>
    <row r="116" spans="1:9" ht="15">
      <c r="A116" s="45"/>
      <c r="B116" s="26" t="s">
        <v>205</v>
      </c>
      <c r="C116" s="13"/>
      <c r="D116" s="14">
        <v>9.4</v>
      </c>
      <c r="E116" s="14">
        <v>9.9</v>
      </c>
      <c r="F116" s="14">
        <v>9.4</v>
      </c>
      <c r="G116" s="15"/>
      <c r="H116" s="16"/>
      <c r="I116" s="17">
        <f t="shared" si="13"/>
        <v>38.4</v>
      </c>
    </row>
    <row r="117" spans="1:9" ht="15">
      <c r="A117" s="45"/>
      <c r="B117" s="27" t="s">
        <v>206</v>
      </c>
      <c r="C117" s="13"/>
      <c r="D117" s="14">
        <v>9.7</v>
      </c>
      <c r="E117" s="14">
        <v>9.5</v>
      </c>
      <c r="F117" s="14">
        <v>9.3</v>
      </c>
      <c r="G117" s="15"/>
      <c r="H117" s="16"/>
      <c r="I117" s="17">
        <f t="shared" si="13"/>
        <v>38.4</v>
      </c>
    </row>
    <row r="118" spans="1:9" ht="15">
      <c r="A118" s="45"/>
      <c r="B118" s="28"/>
      <c r="C118" s="13"/>
      <c r="D118" s="14"/>
      <c r="E118" s="14"/>
      <c r="F118" s="14"/>
      <c r="G118" s="15"/>
      <c r="H118" s="16"/>
      <c r="I118" s="17">
        <f t="shared" si="13"/>
        <v>38.4</v>
      </c>
    </row>
    <row r="119" spans="1:9" ht="15">
      <c r="A119" s="45"/>
      <c r="B119" s="28"/>
      <c r="C119" s="13"/>
      <c r="D119" s="14"/>
      <c r="E119" s="14"/>
      <c r="F119" s="14"/>
      <c r="G119" s="15"/>
      <c r="H119" s="16"/>
      <c r="I119" s="17">
        <f t="shared" si="13"/>
        <v>38.4</v>
      </c>
    </row>
    <row r="120" spans="1:9" ht="15">
      <c r="A120" s="45"/>
      <c r="B120" s="28"/>
      <c r="C120" s="13"/>
      <c r="D120" s="14"/>
      <c r="E120" s="14"/>
      <c r="F120" s="14"/>
      <c r="G120" s="15"/>
      <c r="H120" s="16"/>
      <c r="I120" s="17">
        <f t="shared" si="13"/>
        <v>38.4</v>
      </c>
    </row>
    <row r="121" spans="1:9" ht="15">
      <c r="A121" s="45"/>
      <c r="B121" s="28"/>
      <c r="C121" s="13"/>
      <c r="D121" s="20"/>
      <c r="E121" s="20"/>
      <c r="F121" s="20"/>
      <c r="G121" s="21"/>
      <c r="H121" s="16"/>
      <c r="I121" s="17">
        <f t="shared" si="13"/>
        <v>38.4</v>
      </c>
    </row>
    <row r="122" spans="1:9" ht="15.75">
      <c r="A122" s="45"/>
      <c r="B122" s="35" t="s">
        <v>10</v>
      </c>
      <c r="C122" s="22"/>
      <c r="D122" s="19">
        <f>SUM(D116:D121)</f>
        <v>19.1</v>
      </c>
      <c r="E122" s="19">
        <f>SUM(E116:E121)</f>
        <v>19.4</v>
      </c>
      <c r="F122" s="19">
        <f>SUM(F116:F121)</f>
        <v>18.700000000000003</v>
      </c>
      <c r="G122" s="19">
        <f>SUM(G116:G121)</f>
        <v>0</v>
      </c>
      <c r="H122" s="19">
        <v>0.1</v>
      </c>
      <c r="I122" s="18">
        <f>LARGE(D122:G122,1)+LARGE(D122:G122,2)-H122</f>
        <v>38.4</v>
      </c>
    </row>
    <row r="123" spans="1:9" ht="15">
      <c r="A123" s="45">
        <v>15</v>
      </c>
      <c r="B123" s="39" t="s">
        <v>38</v>
      </c>
      <c r="C123" s="30" t="s">
        <v>39</v>
      </c>
      <c r="D123" s="31"/>
      <c r="E123" s="31"/>
      <c r="F123" s="31"/>
      <c r="G123" s="32"/>
      <c r="H123" s="16"/>
      <c r="I123" s="17">
        <f aca="true" t="shared" si="14" ref="I123:I129">I124</f>
        <v>38.1</v>
      </c>
    </row>
    <row r="124" spans="1:9" ht="15">
      <c r="A124" s="45"/>
      <c r="B124" s="26" t="s">
        <v>56</v>
      </c>
      <c r="C124" s="13"/>
      <c r="D124" s="14"/>
      <c r="E124" s="14">
        <v>9.8</v>
      </c>
      <c r="F124" s="14"/>
      <c r="G124" s="15"/>
      <c r="H124" s="16"/>
      <c r="I124" s="17">
        <f t="shared" si="14"/>
        <v>38.1</v>
      </c>
    </row>
    <row r="125" spans="1:9" ht="15">
      <c r="A125" s="45"/>
      <c r="B125" s="27" t="s">
        <v>57</v>
      </c>
      <c r="C125" s="13"/>
      <c r="D125" s="14"/>
      <c r="E125" s="14"/>
      <c r="F125" s="14">
        <v>9.6</v>
      </c>
      <c r="G125" s="15"/>
      <c r="H125" s="16"/>
      <c r="I125" s="17">
        <f t="shared" si="14"/>
        <v>38.1</v>
      </c>
    </row>
    <row r="126" spans="1:9" ht="15">
      <c r="A126" s="45"/>
      <c r="B126" s="28" t="s">
        <v>58</v>
      </c>
      <c r="C126" s="13"/>
      <c r="D126" s="14">
        <v>9.1</v>
      </c>
      <c r="E126" s="14">
        <v>9.4</v>
      </c>
      <c r="F126" s="14"/>
      <c r="G126" s="15"/>
      <c r="H126" s="16"/>
      <c r="I126" s="17">
        <f t="shared" si="14"/>
        <v>38.1</v>
      </c>
    </row>
    <row r="127" spans="1:9" ht="15">
      <c r="A127" s="45"/>
      <c r="B127" s="28" t="s">
        <v>59</v>
      </c>
      <c r="C127" s="13"/>
      <c r="D127" s="14">
        <v>9.4</v>
      </c>
      <c r="E127" s="14"/>
      <c r="F127" s="14">
        <v>9.4</v>
      </c>
      <c r="G127" s="15"/>
      <c r="H127" s="16"/>
      <c r="I127" s="17">
        <f t="shared" si="14"/>
        <v>38.1</v>
      </c>
    </row>
    <row r="128" spans="1:9" ht="15">
      <c r="A128" s="45"/>
      <c r="B128" s="28"/>
      <c r="C128" s="13"/>
      <c r="D128" s="14"/>
      <c r="E128" s="14"/>
      <c r="F128" s="14"/>
      <c r="G128" s="15"/>
      <c r="H128" s="16"/>
      <c r="I128" s="17">
        <f t="shared" si="14"/>
        <v>38.1</v>
      </c>
    </row>
    <row r="129" spans="1:9" ht="15">
      <c r="A129" s="45"/>
      <c r="B129" s="28"/>
      <c r="C129" s="13"/>
      <c r="D129" s="20"/>
      <c r="E129" s="20"/>
      <c r="F129" s="20"/>
      <c r="G129" s="21"/>
      <c r="H129" s="16"/>
      <c r="I129" s="17">
        <f t="shared" si="14"/>
        <v>38.1</v>
      </c>
    </row>
    <row r="130" spans="1:9" ht="15.75">
      <c r="A130" s="45"/>
      <c r="B130" s="35" t="s">
        <v>10</v>
      </c>
      <c r="C130" s="22"/>
      <c r="D130" s="19">
        <f>SUM(D124:D129)</f>
        <v>18.5</v>
      </c>
      <c r="E130" s="19">
        <f>SUM(E124:E129)</f>
        <v>19.200000000000003</v>
      </c>
      <c r="F130" s="19">
        <f>SUM(F124:F129)</f>
        <v>19</v>
      </c>
      <c r="G130" s="19">
        <f>SUM(G124:G129)</f>
        <v>0</v>
      </c>
      <c r="H130" s="19">
        <v>0.1</v>
      </c>
      <c r="I130" s="18">
        <f>LARGE(D130:G130,1)+LARGE(D130:G130,2)-H130</f>
        <v>38.1</v>
      </c>
    </row>
    <row r="131" spans="1:9" ht="15">
      <c r="A131" s="45">
        <v>15</v>
      </c>
      <c r="B131" s="39" t="s">
        <v>85</v>
      </c>
      <c r="C131" s="30" t="s">
        <v>65</v>
      </c>
      <c r="D131" s="31"/>
      <c r="E131" s="31"/>
      <c r="F131" s="31"/>
      <c r="G131" s="32"/>
      <c r="H131" s="16"/>
      <c r="I131" s="17">
        <f aca="true" t="shared" si="15" ref="I131:I137">I132</f>
        <v>38.1</v>
      </c>
    </row>
    <row r="132" spans="1:9" ht="15">
      <c r="A132" s="45"/>
      <c r="B132" s="26" t="s">
        <v>86</v>
      </c>
      <c r="C132" s="13"/>
      <c r="D132" s="14"/>
      <c r="E132" s="14">
        <v>9.6</v>
      </c>
      <c r="F132" s="14"/>
      <c r="G132" s="15"/>
      <c r="H132" s="16"/>
      <c r="I132" s="17">
        <f t="shared" si="15"/>
        <v>38.1</v>
      </c>
    </row>
    <row r="133" spans="1:9" ht="15">
      <c r="A133" s="45"/>
      <c r="B133" s="27" t="s">
        <v>87</v>
      </c>
      <c r="C133" s="13"/>
      <c r="D133" s="14"/>
      <c r="E133" s="14">
        <v>9.9</v>
      </c>
      <c r="F133" s="14"/>
      <c r="G133" s="15"/>
      <c r="H133" s="16"/>
      <c r="I133" s="17">
        <f t="shared" si="15"/>
        <v>38.1</v>
      </c>
    </row>
    <row r="134" spans="1:9" ht="15">
      <c r="A134" s="45"/>
      <c r="B134" s="28" t="s">
        <v>88</v>
      </c>
      <c r="C134" s="13"/>
      <c r="D134" s="14"/>
      <c r="E134" s="14"/>
      <c r="F134" s="14">
        <v>9.5</v>
      </c>
      <c r="G134" s="15"/>
      <c r="H134" s="16"/>
      <c r="I134" s="17">
        <f t="shared" si="15"/>
        <v>38.1</v>
      </c>
    </row>
    <row r="135" spans="1:9" ht="15">
      <c r="A135" s="45"/>
      <c r="B135" s="28" t="s">
        <v>89</v>
      </c>
      <c r="C135" s="13"/>
      <c r="D135" s="14"/>
      <c r="E135" s="14"/>
      <c r="F135" s="14">
        <v>9.2</v>
      </c>
      <c r="G135" s="15"/>
      <c r="H135" s="16"/>
      <c r="I135" s="17">
        <f t="shared" si="15"/>
        <v>38.1</v>
      </c>
    </row>
    <row r="136" spans="1:9" ht="15">
      <c r="A136" s="45"/>
      <c r="B136" s="28" t="s">
        <v>90</v>
      </c>
      <c r="C136" s="13"/>
      <c r="D136" s="14">
        <v>9.2</v>
      </c>
      <c r="E136" s="14"/>
      <c r="F136" s="14"/>
      <c r="G136" s="15"/>
      <c r="H136" s="16"/>
      <c r="I136" s="17">
        <f t="shared" si="15"/>
        <v>38.1</v>
      </c>
    </row>
    <row r="137" spans="1:9" ht="15">
      <c r="A137" s="45"/>
      <c r="B137" s="28" t="s">
        <v>91</v>
      </c>
      <c r="C137" s="13"/>
      <c r="D137" s="20">
        <v>9.4</v>
      </c>
      <c r="E137" s="20"/>
      <c r="F137" s="20"/>
      <c r="G137" s="21"/>
      <c r="H137" s="16"/>
      <c r="I137" s="17">
        <f t="shared" si="15"/>
        <v>38.1</v>
      </c>
    </row>
    <row r="138" spans="1:9" ht="15.75">
      <c r="A138" s="45"/>
      <c r="B138" s="35" t="s">
        <v>10</v>
      </c>
      <c r="C138" s="22"/>
      <c r="D138" s="19">
        <f>SUM(D132:D137)</f>
        <v>18.6</v>
      </c>
      <c r="E138" s="19">
        <f>SUM(E132:E137)</f>
        <v>19.5</v>
      </c>
      <c r="F138" s="19">
        <f>SUM(F132:F137)</f>
        <v>18.7</v>
      </c>
      <c r="G138" s="19">
        <f>SUM(G132:G137)</f>
        <v>0</v>
      </c>
      <c r="H138" s="19">
        <v>0.1</v>
      </c>
      <c r="I138" s="18">
        <f>LARGE(D138:G138,1)+LARGE(D138:G138,2)-H138</f>
        <v>38.1</v>
      </c>
    </row>
    <row r="139" spans="1:9" ht="15">
      <c r="A139" s="45">
        <v>17</v>
      </c>
      <c r="B139" s="39" t="s">
        <v>80</v>
      </c>
      <c r="C139" s="30" t="s">
        <v>65</v>
      </c>
      <c r="D139" s="31"/>
      <c r="E139" s="31"/>
      <c r="F139" s="31"/>
      <c r="G139" s="32"/>
      <c r="H139" s="16"/>
      <c r="I139" s="17">
        <f aca="true" t="shared" si="16" ref="I139:I145">I140</f>
        <v>38</v>
      </c>
    </row>
    <row r="140" spans="1:9" ht="15">
      <c r="A140" s="45"/>
      <c r="B140" s="26" t="s">
        <v>81</v>
      </c>
      <c r="C140" s="13"/>
      <c r="D140" s="14">
        <v>8.9</v>
      </c>
      <c r="E140" s="14">
        <v>9.6</v>
      </c>
      <c r="F140" s="14"/>
      <c r="G140" s="15"/>
      <c r="H140" s="16"/>
      <c r="I140" s="17">
        <f t="shared" si="16"/>
        <v>38</v>
      </c>
    </row>
    <row r="141" spans="1:9" ht="15">
      <c r="A141" s="45"/>
      <c r="B141" s="27"/>
      <c r="C141" s="13"/>
      <c r="D141" s="14"/>
      <c r="E141" s="14"/>
      <c r="F141" s="14"/>
      <c r="G141" s="15"/>
      <c r="H141" s="16"/>
      <c r="I141" s="17">
        <f t="shared" si="16"/>
        <v>38</v>
      </c>
    </row>
    <row r="142" spans="1:9" ht="15">
      <c r="A142" s="45"/>
      <c r="B142" s="28" t="s">
        <v>82</v>
      </c>
      <c r="C142" s="13"/>
      <c r="D142" s="14">
        <v>9.3</v>
      </c>
      <c r="E142" s="14"/>
      <c r="F142" s="14"/>
      <c r="G142" s="15"/>
      <c r="H142" s="16"/>
      <c r="I142" s="17">
        <f t="shared" si="16"/>
        <v>38</v>
      </c>
    </row>
    <row r="143" spans="1:9" ht="15">
      <c r="A143" s="45"/>
      <c r="B143" s="28"/>
      <c r="C143" s="13"/>
      <c r="D143" s="14"/>
      <c r="E143" s="14"/>
      <c r="F143" s="14"/>
      <c r="G143" s="15"/>
      <c r="H143" s="16"/>
      <c r="I143" s="17">
        <f t="shared" si="16"/>
        <v>38</v>
      </c>
    </row>
    <row r="144" spans="1:9" ht="15">
      <c r="A144" s="45"/>
      <c r="B144" s="28" t="s">
        <v>83</v>
      </c>
      <c r="C144" s="13"/>
      <c r="D144" s="14"/>
      <c r="E144" s="14">
        <v>9.9</v>
      </c>
      <c r="F144" s="14">
        <v>9.3</v>
      </c>
      <c r="G144" s="15"/>
      <c r="H144" s="16"/>
      <c r="I144" s="17">
        <f t="shared" si="16"/>
        <v>38</v>
      </c>
    </row>
    <row r="145" spans="1:9" ht="15">
      <c r="A145" s="45"/>
      <c r="B145" s="28" t="s">
        <v>84</v>
      </c>
      <c r="C145" s="13"/>
      <c r="D145" s="20"/>
      <c r="E145" s="20"/>
      <c r="F145" s="20">
        <v>9.3</v>
      </c>
      <c r="G145" s="21"/>
      <c r="H145" s="16"/>
      <c r="I145" s="17">
        <f t="shared" si="16"/>
        <v>38</v>
      </c>
    </row>
    <row r="146" spans="1:9" ht="15.75">
      <c r="A146" s="45"/>
      <c r="B146" s="35" t="s">
        <v>10</v>
      </c>
      <c r="C146" s="22"/>
      <c r="D146" s="19">
        <f>SUM(D140:D145)</f>
        <v>18.200000000000003</v>
      </c>
      <c r="E146" s="19">
        <f>SUM(E140:E145)</f>
        <v>19.5</v>
      </c>
      <c r="F146" s="19">
        <f>SUM(F140:F145)</f>
        <v>18.6</v>
      </c>
      <c r="G146" s="19">
        <f>SUM(G140:G145)</f>
        <v>0</v>
      </c>
      <c r="H146" s="19">
        <v>0.1</v>
      </c>
      <c r="I146" s="18">
        <f>LARGE(D146:G146,1)+LARGE(D146:G146,2)-H146</f>
        <v>38</v>
      </c>
    </row>
    <row r="147" spans="1:9" ht="15">
      <c r="A147" s="45">
        <v>18</v>
      </c>
      <c r="B147" s="39" t="s">
        <v>192</v>
      </c>
      <c r="C147" s="30" t="s">
        <v>97</v>
      </c>
      <c r="D147" s="31"/>
      <c r="E147" s="31"/>
      <c r="F147" s="31"/>
      <c r="G147" s="32"/>
      <c r="H147" s="16"/>
      <c r="I147" s="17">
        <f aca="true" t="shared" si="17" ref="I147:I153">I148</f>
        <v>37.9</v>
      </c>
    </row>
    <row r="148" spans="1:9" ht="15">
      <c r="A148" s="45"/>
      <c r="B148" s="26" t="s">
        <v>193</v>
      </c>
      <c r="C148" s="13"/>
      <c r="D148" s="14">
        <v>9.6</v>
      </c>
      <c r="E148" s="14"/>
      <c r="F148" s="14">
        <v>9.6</v>
      </c>
      <c r="G148" s="15"/>
      <c r="H148" s="16"/>
      <c r="I148" s="17">
        <f t="shared" si="17"/>
        <v>37.9</v>
      </c>
    </row>
    <row r="149" spans="1:9" ht="15">
      <c r="A149" s="45"/>
      <c r="B149" s="27" t="s">
        <v>194</v>
      </c>
      <c r="C149" s="13"/>
      <c r="D149" s="14"/>
      <c r="E149" s="14">
        <v>9.5</v>
      </c>
      <c r="F149" s="14">
        <v>9.2</v>
      </c>
      <c r="G149" s="15"/>
      <c r="H149" s="16"/>
      <c r="I149" s="17">
        <f t="shared" si="17"/>
        <v>37.9</v>
      </c>
    </row>
    <row r="150" spans="1:9" ht="15">
      <c r="A150" s="45"/>
      <c r="B150" s="28" t="s">
        <v>195</v>
      </c>
      <c r="C150" s="13"/>
      <c r="D150" s="14">
        <v>9.5</v>
      </c>
      <c r="E150" s="14">
        <v>9.4</v>
      </c>
      <c r="F150" s="14"/>
      <c r="G150" s="15"/>
      <c r="H150" s="16"/>
      <c r="I150" s="17">
        <f t="shared" si="17"/>
        <v>37.9</v>
      </c>
    </row>
    <row r="151" spans="1:9" ht="15">
      <c r="A151" s="45"/>
      <c r="B151" s="28"/>
      <c r="C151" s="13"/>
      <c r="D151" s="14"/>
      <c r="E151" s="14"/>
      <c r="F151" s="14"/>
      <c r="G151" s="15"/>
      <c r="H151" s="16"/>
      <c r="I151" s="17">
        <f t="shared" si="17"/>
        <v>37.9</v>
      </c>
    </row>
    <row r="152" spans="1:9" ht="15">
      <c r="A152" s="45"/>
      <c r="B152" s="28"/>
      <c r="C152" s="13"/>
      <c r="D152" s="14"/>
      <c r="E152" s="14"/>
      <c r="F152" s="14"/>
      <c r="G152" s="15"/>
      <c r="H152" s="16"/>
      <c r="I152" s="17">
        <f t="shared" si="17"/>
        <v>37.9</v>
      </c>
    </row>
    <row r="153" spans="1:9" ht="15">
      <c r="A153" s="45"/>
      <c r="B153" s="28"/>
      <c r="C153" s="13"/>
      <c r="D153" s="20"/>
      <c r="E153" s="20"/>
      <c r="F153" s="20"/>
      <c r="G153" s="21"/>
      <c r="H153" s="16"/>
      <c r="I153" s="17">
        <f t="shared" si="17"/>
        <v>37.9</v>
      </c>
    </row>
    <row r="154" spans="1:9" ht="15.75">
      <c r="A154" s="45"/>
      <c r="B154" s="35" t="s">
        <v>10</v>
      </c>
      <c r="C154" s="22"/>
      <c r="D154" s="19">
        <f>SUM(D148:D153)</f>
        <v>19.1</v>
      </c>
      <c r="E154" s="19">
        <f>SUM(E148:E153)</f>
        <v>18.9</v>
      </c>
      <c r="F154" s="19">
        <f>SUM(F148:F153)</f>
        <v>18.799999999999997</v>
      </c>
      <c r="G154" s="19">
        <f>SUM(G148:G153)</f>
        <v>0</v>
      </c>
      <c r="H154" s="19">
        <v>0.1</v>
      </c>
      <c r="I154" s="18">
        <f>LARGE(D154:G154,1)+LARGE(D154:G154,2)-H154</f>
        <v>37.9</v>
      </c>
    </row>
    <row r="155" spans="1:9" ht="15">
      <c r="A155" s="45">
        <v>19</v>
      </c>
      <c r="B155" s="39" t="s">
        <v>121</v>
      </c>
      <c r="C155" s="30" t="s">
        <v>19</v>
      </c>
      <c r="D155" s="31"/>
      <c r="E155" s="31"/>
      <c r="F155" s="31"/>
      <c r="G155" s="32"/>
      <c r="H155" s="16"/>
      <c r="I155" s="17">
        <f aca="true" t="shared" si="18" ref="I155:I161">I156</f>
        <v>37.6</v>
      </c>
    </row>
    <row r="156" spans="1:9" ht="15">
      <c r="A156" s="45"/>
      <c r="B156" s="26" t="s">
        <v>118</v>
      </c>
      <c r="C156" s="13"/>
      <c r="D156" s="14">
        <v>9.5</v>
      </c>
      <c r="E156" s="14">
        <v>8.7</v>
      </c>
      <c r="F156" s="14">
        <v>9.4</v>
      </c>
      <c r="G156" s="15"/>
      <c r="H156" s="16"/>
      <c r="I156" s="17">
        <f t="shared" si="18"/>
        <v>37.6</v>
      </c>
    </row>
    <row r="157" spans="1:9" ht="15">
      <c r="A157" s="45"/>
      <c r="B157" s="27" t="s">
        <v>119</v>
      </c>
      <c r="C157" s="13"/>
      <c r="D157" s="14">
        <v>9.3</v>
      </c>
      <c r="E157" s="14">
        <v>9.4</v>
      </c>
      <c r="F157" s="14">
        <v>9.5</v>
      </c>
      <c r="G157" s="15"/>
      <c r="H157" s="16"/>
      <c r="I157" s="17">
        <f t="shared" si="18"/>
        <v>37.6</v>
      </c>
    </row>
    <row r="158" spans="1:9" ht="15">
      <c r="A158" s="45"/>
      <c r="B158" s="28"/>
      <c r="C158" s="13"/>
      <c r="D158" s="14"/>
      <c r="E158" s="14"/>
      <c r="F158" s="14"/>
      <c r="G158" s="15"/>
      <c r="H158" s="16"/>
      <c r="I158" s="17">
        <f t="shared" si="18"/>
        <v>37.6</v>
      </c>
    </row>
    <row r="159" spans="1:9" ht="15">
      <c r="A159" s="45"/>
      <c r="B159" s="28"/>
      <c r="C159" s="13"/>
      <c r="D159" s="14"/>
      <c r="E159" s="14"/>
      <c r="F159" s="14"/>
      <c r="G159" s="15"/>
      <c r="H159" s="16"/>
      <c r="I159" s="17">
        <f t="shared" si="18"/>
        <v>37.6</v>
      </c>
    </row>
    <row r="160" spans="1:9" ht="15">
      <c r="A160" s="45"/>
      <c r="B160" s="28"/>
      <c r="C160" s="13"/>
      <c r="D160" s="14"/>
      <c r="E160" s="14"/>
      <c r="F160" s="14"/>
      <c r="G160" s="15"/>
      <c r="H160" s="16"/>
      <c r="I160" s="17">
        <f t="shared" si="18"/>
        <v>37.6</v>
      </c>
    </row>
    <row r="161" spans="1:9" ht="15">
      <c r="A161" s="45"/>
      <c r="B161" s="28"/>
      <c r="C161" s="13"/>
      <c r="D161" s="20"/>
      <c r="E161" s="20"/>
      <c r="F161" s="20"/>
      <c r="G161" s="21"/>
      <c r="H161" s="16"/>
      <c r="I161" s="17">
        <f t="shared" si="18"/>
        <v>37.6</v>
      </c>
    </row>
    <row r="162" spans="1:9" ht="15.75">
      <c r="A162" s="45"/>
      <c r="B162" s="35" t="s">
        <v>10</v>
      </c>
      <c r="C162" s="22"/>
      <c r="D162" s="19">
        <f>SUM(D156:D161)</f>
        <v>18.8</v>
      </c>
      <c r="E162" s="19">
        <f>SUM(E156:E161)</f>
        <v>18.1</v>
      </c>
      <c r="F162" s="19">
        <f>SUM(F156:F161)</f>
        <v>18.9</v>
      </c>
      <c r="G162" s="19">
        <f>SUM(G156:G161)</f>
        <v>0</v>
      </c>
      <c r="H162" s="19">
        <v>0.1</v>
      </c>
      <c r="I162" s="18">
        <f>LARGE(D162:G162,1)+LARGE(D162:G162,2)-H162</f>
        <v>37.6</v>
      </c>
    </row>
    <row r="163" spans="1:9" ht="15">
      <c r="A163" s="45">
        <v>20</v>
      </c>
      <c r="B163" s="39" t="s">
        <v>207</v>
      </c>
      <c r="C163" s="30" t="s">
        <v>97</v>
      </c>
      <c r="D163" s="31"/>
      <c r="E163" s="31"/>
      <c r="F163" s="31"/>
      <c r="G163" s="32"/>
      <c r="H163" s="16"/>
      <c r="I163" s="17">
        <f aca="true" t="shared" si="19" ref="I163:I169">I164</f>
        <v>37.5</v>
      </c>
    </row>
    <row r="164" spans="1:9" ht="15">
      <c r="A164" s="45"/>
      <c r="B164" s="26" t="s">
        <v>208</v>
      </c>
      <c r="C164" s="13"/>
      <c r="D164" s="14">
        <v>9.8</v>
      </c>
      <c r="E164" s="14"/>
      <c r="F164" s="14"/>
      <c r="G164" s="15"/>
      <c r="H164" s="16"/>
      <c r="I164" s="17">
        <f t="shared" si="19"/>
        <v>37.5</v>
      </c>
    </row>
    <row r="165" spans="1:9" ht="15">
      <c r="A165" s="45"/>
      <c r="B165" s="27" t="s">
        <v>209</v>
      </c>
      <c r="C165" s="13"/>
      <c r="D165" s="14">
        <v>9.6</v>
      </c>
      <c r="E165" s="14">
        <v>8.9</v>
      </c>
      <c r="F165" s="14"/>
      <c r="G165" s="15"/>
      <c r="H165" s="16"/>
      <c r="I165" s="17">
        <f t="shared" si="19"/>
        <v>37.5</v>
      </c>
    </row>
    <row r="166" spans="1:9" ht="15">
      <c r="A166" s="45"/>
      <c r="B166" s="28" t="s">
        <v>210</v>
      </c>
      <c r="C166" s="13"/>
      <c r="D166" s="14"/>
      <c r="E166" s="14">
        <v>9.3</v>
      </c>
      <c r="F166" s="14"/>
      <c r="G166" s="15"/>
      <c r="H166" s="16"/>
      <c r="I166" s="17">
        <f t="shared" si="19"/>
        <v>37.5</v>
      </c>
    </row>
    <row r="167" spans="1:9" ht="15">
      <c r="A167" s="45"/>
      <c r="B167" s="28"/>
      <c r="C167" s="13"/>
      <c r="D167" s="14"/>
      <c r="E167" s="14"/>
      <c r="F167" s="14"/>
      <c r="G167" s="15"/>
      <c r="H167" s="16"/>
      <c r="I167" s="17">
        <f t="shared" si="19"/>
        <v>37.5</v>
      </c>
    </row>
    <row r="168" spans="1:9" ht="15">
      <c r="A168" s="45"/>
      <c r="B168" s="28"/>
      <c r="C168" s="13"/>
      <c r="D168" s="14"/>
      <c r="E168" s="14"/>
      <c r="F168" s="14"/>
      <c r="G168" s="15"/>
      <c r="H168" s="16"/>
      <c r="I168" s="17">
        <f t="shared" si="19"/>
        <v>37.5</v>
      </c>
    </row>
    <row r="169" spans="1:9" ht="15">
      <c r="A169" s="45"/>
      <c r="B169" s="28"/>
      <c r="C169" s="13"/>
      <c r="D169" s="20"/>
      <c r="E169" s="20"/>
      <c r="F169" s="20"/>
      <c r="G169" s="21"/>
      <c r="H169" s="16"/>
      <c r="I169" s="17">
        <f t="shared" si="19"/>
        <v>37.5</v>
      </c>
    </row>
    <row r="170" spans="1:9" ht="15.75">
      <c r="A170" s="45"/>
      <c r="B170" s="35" t="s">
        <v>10</v>
      </c>
      <c r="C170" s="22"/>
      <c r="D170" s="19">
        <f>SUM(D164:D169)</f>
        <v>19.4</v>
      </c>
      <c r="E170" s="19">
        <f>SUM(E164:E169)</f>
        <v>18.200000000000003</v>
      </c>
      <c r="F170" s="19">
        <f>SUM(F164:F169)</f>
        <v>0</v>
      </c>
      <c r="G170" s="19">
        <f>SUM(G164:G169)</f>
        <v>0</v>
      </c>
      <c r="H170" s="19">
        <v>0.1</v>
      </c>
      <c r="I170" s="18">
        <f>LARGE(D170:G170,1)+LARGE(D170:G170,2)-H170</f>
        <v>37.5</v>
      </c>
    </row>
  </sheetData>
  <sheetProtection/>
  <mergeCells count="25">
    <mergeCell ref="A155:A162"/>
    <mergeCell ref="A163:A170"/>
    <mergeCell ref="A139:A146"/>
    <mergeCell ref="A147:A154"/>
    <mergeCell ref="A123:A130"/>
    <mergeCell ref="A131:A138"/>
    <mergeCell ref="A107:A114"/>
    <mergeCell ref="A115:A122"/>
    <mergeCell ref="A19:A26"/>
    <mergeCell ref="A11:A18"/>
    <mergeCell ref="A83:A90"/>
    <mergeCell ref="A91:A98"/>
    <mergeCell ref="A67:A74"/>
    <mergeCell ref="A59:A66"/>
    <mergeCell ref="A27:A34"/>
    <mergeCell ref="A35:A42"/>
    <mergeCell ref="A99:A106"/>
    <mergeCell ref="A1:I1"/>
    <mergeCell ref="A2:I2"/>
    <mergeCell ref="A8:I8"/>
    <mergeCell ref="A43:A50"/>
    <mergeCell ref="A51:A58"/>
    <mergeCell ref="C5:D5"/>
    <mergeCell ref="A7:I7"/>
    <mergeCell ref="A75:A82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74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7" sqref="H37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46" t="str">
        <f>1fascia!A1</f>
        <v> FEDERAZIONE GINNASTICA D'ITALIA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6" t="str">
        <f>1fascia!A2</f>
        <v>      Comitato Regionale Lombardia</v>
      </c>
      <c r="B2" s="46"/>
      <c r="C2" s="46"/>
      <c r="D2" s="46"/>
      <c r="E2" s="46"/>
      <c r="F2" s="46"/>
      <c r="G2" s="46"/>
      <c r="H2" s="46"/>
      <c r="I2" s="46"/>
    </row>
    <row r="3" spans="2:3" s="8" customFormat="1" ht="13.5" customHeight="1">
      <c r="B3" s="8" t="str">
        <f>1fascia!B3</f>
        <v>Società  organizzatrice:</v>
      </c>
      <c r="C3" s="25" t="str">
        <f>1fascia!C3</f>
        <v>Ginnastica Cabiate</v>
      </c>
    </row>
    <row r="4" spans="2:3" s="8" customFormat="1" ht="13.5" customHeight="1">
      <c r="B4" s="8" t="str">
        <f>1fascia!B4</f>
        <v>Impianto:</v>
      </c>
      <c r="C4" s="25" t="str">
        <f>1fascia!C4</f>
        <v>palazzetto</v>
      </c>
    </row>
    <row r="5" spans="2:5" s="8" customFormat="1" ht="13.5" customHeight="1">
      <c r="B5" s="8" t="str">
        <f>1fascia!B5</f>
        <v>Data:</v>
      </c>
      <c r="C5" s="53">
        <f>1fascia!C5</f>
        <v>42399</v>
      </c>
      <c r="D5" s="53"/>
      <c r="E5" s="37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8" t="str">
        <f>1fascia!A7</f>
        <v>TROFEO PRIME GARE</v>
      </c>
      <c r="B7" s="48"/>
      <c r="C7" s="48"/>
      <c r="D7" s="48"/>
      <c r="E7" s="48"/>
      <c r="F7" s="48"/>
      <c r="G7" s="48"/>
      <c r="H7" s="48"/>
      <c r="I7" s="48"/>
      <c r="J7" s="12"/>
    </row>
    <row r="8" spans="1:10" s="5" customFormat="1" ht="27" customHeight="1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24" t="s">
        <v>2</v>
      </c>
      <c r="B10" s="23" t="s">
        <v>1</v>
      </c>
      <c r="C10" s="24" t="s">
        <v>7</v>
      </c>
      <c r="D10" s="38" t="s">
        <v>12</v>
      </c>
      <c r="E10" s="29" t="s">
        <v>18</v>
      </c>
      <c r="F10" s="33" t="s">
        <v>11</v>
      </c>
      <c r="G10" s="29" t="s">
        <v>14</v>
      </c>
      <c r="H10" s="29" t="s">
        <v>9</v>
      </c>
      <c r="I10" s="34" t="s">
        <v>0</v>
      </c>
    </row>
    <row r="11" spans="1:9" s="4" customFormat="1" ht="15" customHeight="1">
      <c r="A11" s="45">
        <v>1</v>
      </c>
      <c r="B11" s="39" t="s">
        <v>120</v>
      </c>
      <c r="C11" s="30" t="s">
        <v>19</v>
      </c>
      <c r="D11" s="31"/>
      <c r="E11" s="31"/>
      <c r="F11" s="31"/>
      <c r="G11" s="32"/>
      <c r="H11" s="16"/>
      <c r="I11" s="17">
        <f aca="true" t="shared" si="0" ref="I11:I17">I12</f>
        <v>40.5</v>
      </c>
    </row>
    <row r="12" spans="1:9" s="4" customFormat="1" ht="15" customHeight="1">
      <c r="A12" s="45"/>
      <c r="B12" s="26" t="s">
        <v>122</v>
      </c>
      <c r="C12" s="13"/>
      <c r="D12" s="14">
        <v>10.2</v>
      </c>
      <c r="E12" s="14">
        <v>9.5</v>
      </c>
      <c r="F12" s="14">
        <v>10.4</v>
      </c>
      <c r="G12" s="15"/>
      <c r="H12" s="16"/>
      <c r="I12" s="17">
        <f t="shared" si="0"/>
        <v>40.5</v>
      </c>
    </row>
    <row r="13" spans="1:9" s="4" customFormat="1" ht="15" customHeight="1">
      <c r="A13" s="45"/>
      <c r="B13" s="27" t="s">
        <v>123</v>
      </c>
      <c r="C13" s="13"/>
      <c r="D13" s="14">
        <v>9.7</v>
      </c>
      <c r="E13" s="14">
        <v>9.7</v>
      </c>
      <c r="F13" s="14">
        <v>10.3</v>
      </c>
      <c r="G13" s="15"/>
      <c r="H13" s="16"/>
      <c r="I13" s="17">
        <f t="shared" si="0"/>
        <v>40.5</v>
      </c>
    </row>
    <row r="14" spans="1:9" s="4" customFormat="1" ht="15" customHeight="1">
      <c r="A14" s="45"/>
      <c r="B14" s="28"/>
      <c r="C14" s="13"/>
      <c r="D14" s="14"/>
      <c r="E14" s="14"/>
      <c r="F14" s="14"/>
      <c r="G14" s="15"/>
      <c r="H14" s="16"/>
      <c r="I14" s="17">
        <f t="shared" si="0"/>
        <v>40.5</v>
      </c>
    </row>
    <row r="15" spans="1:9" s="4" customFormat="1" ht="15" customHeight="1">
      <c r="A15" s="45"/>
      <c r="B15" s="28"/>
      <c r="C15" s="13"/>
      <c r="D15" s="14"/>
      <c r="E15" s="14"/>
      <c r="F15" s="14"/>
      <c r="G15" s="15"/>
      <c r="H15" s="16"/>
      <c r="I15" s="17">
        <f t="shared" si="0"/>
        <v>40.5</v>
      </c>
    </row>
    <row r="16" spans="1:9" s="4" customFormat="1" ht="15" customHeight="1">
      <c r="A16" s="45"/>
      <c r="B16" s="28"/>
      <c r="C16" s="13"/>
      <c r="D16" s="14"/>
      <c r="E16" s="14"/>
      <c r="F16" s="14"/>
      <c r="G16" s="15"/>
      <c r="H16" s="16"/>
      <c r="I16" s="17">
        <f t="shared" si="0"/>
        <v>40.5</v>
      </c>
    </row>
    <row r="17" spans="1:9" s="4" customFormat="1" ht="15" customHeight="1">
      <c r="A17" s="45"/>
      <c r="B17" s="28"/>
      <c r="C17" s="13"/>
      <c r="D17" s="20"/>
      <c r="E17" s="20"/>
      <c r="F17" s="20"/>
      <c r="G17" s="21"/>
      <c r="H17" s="16"/>
      <c r="I17" s="17">
        <f t="shared" si="0"/>
        <v>40.5</v>
      </c>
    </row>
    <row r="18" spans="1:9" s="4" customFormat="1" ht="15" customHeight="1">
      <c r="A18" s="45"/>
      <c r="B18" s="35" t="s">
        <v>10</v>
      </c>
      <c r="C18" s="22"/>
      <c r="D18" s="19">
        <f>SUM(D12:D17)</f>
        <v>19.9</v>
      </c>
      <c r="E18" s="19">
        <f>SUM(E12:E17)</f>
        <v>19.2</v>
      </c>
      <c r="F18" s="19">
        <f>SUM(F12:F17)</f>
        <v>20.700000000000003</v>
      </c>
      <c r="G18" s="19">
        <f>SUM(G12:G17)</f>
        <v>0</v>
      </c>
      <c r="H18" s="19">
        <v>0.1</v>
      </c>
      <c r="I18" s="18">
        <f>LARGE(D18:G18,1)+LARGE(D18:G18,2)-H18</f>
        <v>40.5</v>
      </c>
    </row>
    <row r="19" spans="1:9" ht="15">
      <c r="A19" s="45">
        <v>2</v>
      </c>
      <c r="B19" s="39" t="s">
        <v>128</v>
      </c>
      <c r="C19" s="30" t="s">
        <v>19</v>
      </c>
      <c r="D19" s="31"/>
      <c r="E19" s="31"/>
      <c r="F19" s="31"/>
      <c r="G19" s="32"/>
      <c r="H19" s="16"/>
      <c r="I19" s="17">
        <f aca="true" t="shared" si="1" ref="I19:I25">I20</f>
        <v>40.300000000000004</v>
      </c>
    </row>
    <row r="20" spans="1:9" ht="15">
      <c r="A20" s="45"/>
      <c r="B20" s="26" t="s">
        <v>20</v>
      </c>
      <c r="C20" s="13"/>
      <c r="D20" s="14">
        <v>10</v>
      </c>
      <c r="E20" s="14">
        <v>10</v>
      </c>
      <c r="F20" s="14">
        <v>10.3</v>
      </c>
      <c r="G20" s="15"/>
      <c r="H20" s="16"/>
      <c r="I20" s="17">
        <f t="shared" si="1"/>
        <v>40.300000000000004</v>
      </c>
    </row>
    <row r="21" spans="1:9" ht="15">
      <c r="A21" s="45"/>
      <c r="B21" s="27" t="s">
        <v>124</v>
      </c>
      <c r="C21" s="13"/>
      <c r="D21" s="14">
        <v>10.2</v>
      </c>
      <c r="E21" s="14">
        <v>9.7</v>
      </c>
      <c r="F21" s="14">
        <v>9.9</v>
      </c>
      <c r="G21" s="15"/>
      <c r="H21" s="16"/>
      <c r="I21" s="17">
        <f t="shared" si="1"/>
        <v>40.300000000000004</v>
      </c>
    </row>
    <row r="22" spans="1:9" ht="15">
      <c r="A22" s="45"/>
      <c r="B22" s="28"/>
      <c r="C22" s="13"/>
      <c r="D22" s="14"/>
      <c r="E22" s="14"/>
      <c r="F22" s="14"/>
      <c r="G22" s="15"/>
      <c r="H22" s="16"/>
      <c r="I22" s="17">
        <f t="shared" si="1"/>
        <v>40.300000000000004</v>
      </c>
    </row>
    <row r="23" spans="1:9" ht="15">
      <c r="A23" s="45"/>
      <c r="B23" s="28"/>
      <c r="C23" s="13"/>
      <c r="D23" s="14"/>
      <c r="E23" s="14"/>
      <c r="F23" s="14"/>
      <c r="G23" s="15"/>
      <c r="H23" s="16"/>
      <c r="I23" s="17">
        <f t="shared" si="1"/>
        <v>40.300000000000004</v>
      </c>
    </row>
    <row r="24" spans="1:9" ht="15">
      <c r="A24" s="45"/>
      <c r="B24" s="28"/>
      <c r="C24" s="13"/>
      <c r="D24" s="14"/>
      <c r="E24" s="14"/>
      <c r="F24" s="14"/>
      <c r="G24" s="15"/>
      <c r="H24" s="16"/>
      <c r="I24" s="17">
        <f t="shared" si="1"/>
        <v>40.300000000000004</v>
      </c>
    </row>
    <row r="25" spans="1:9" ht="15">
      <c r="A25" s="45"/>
      <c r="B25" s="28"/>
      <c r="C25" s="13"/>
      <c r="D25" s="20"/>
      <c r="E25" s="20"/>
      <c r="F25" s="20"/>
      <c r="G25" s="21"/>
      <c r="H25" s="16"/>
      <c r="I25" s="17">
        <f t="shared" si="1"/>
        <v>40.300000000000004</v>
      </c>
    </row>
    <row r="26" spans="1:9" ht="15.75">
      <c r="A26" s="45"/>
      <c r="B26" s="35" t="s">
        <v>10</v>
      </c>
      <c r="C26" s="22"/>
      <c r="D26" s="19">
        <f>SUM(D20:D25)</f>
        <v>20.2</v>
      </c>
      <c r="E26" s="19">
        <f>SUM(E20:E25)</f>
        <v>19.7</v>
      </c>
      <c r="F26" s="19">
        <f>SUM(F20:F25)</f>
        <v>20.200000000000003</v>
      </c>
      <c r="G26" s="19">
        <f>SUM(G20:G25)</f>
        <v>0</v>
      </c>
      <c r="H26" s="19">
        <v>0.1</v>
      </c>
      <c r="I26" s="18">
        <f>LARGE(D26:G26,1)+LARGE(D26:G26,2)-H26</f>
        <v>40.300000000000004</v>
      </c>
    </row>
    <row r="27" spans="1:9" ht="15">
      <c r="A27" s="45">
        <v>2</v>
      </c>
      <c r="B27" s="39" t="s">
        <v>23</v>
      </c>
      <c r="C27" s="30" t="s">
        <v>24</v>
      </c>
      <c r="D27" s="31"/>
      <c r="E27" s="31"/>
      <c r="F27" s="31"/>
      <c r="G27" s="32"/>
      <c r="H27" s="16"/>
      <c r="I27" s="17">
        <f aca="true" t="shared" si="2" ref="I27:I33">I28</f>
        <v>40.3</v>
      </c>
    </row>
    <row r="28" spans="1:9" ht="15">
      <c r="A28" s="45"/>
      <c r="B28" s="26" t="s">
        <v>35</v>
      </c>
      <c r="C28" s="13"/>
      <c r="D28" s="14"/>
      <c r="E28" s="14">
        <v>9.8</v>
      </c>
      <c r="F28" s="14">
        <v>10.2</v>
      </c>
      <c r="G28" s="15"/>
      <c r="H28" s="16"/>
      <c r="I28" s="17">
        <f t="shared" si="2"/>
        <v>40.3</v>
      </c>
    </row>
    <row r="29" spans="1:9" ht="15">
      <c r="A29" s="45"/>
      <c r="B29" s="27" t="s">
        <v>36</v>
      </c>
      <c r="C29" s="13"/>
      <c r="D29" s="14">
        <v>10.2</v>
      </c>
      <c r="E29" s="14"/>
      <c r="F29" s="14">
        <v>9.8</v>
      </c>
      <c r="G29" s="15"/>
      <c r="H29" s="16"/>
      <c r="I29" s="17">
        <f t="shared" si="2"/>
        <v>40.3</v>
      </c>
    </row>
    <row r="30" spans="1:9" ht="15">
      <c r="A30" s="45"/>
      <c r="B30" s="28" t="s">
        <v>37</v>
      </c>
      <c r="C30" s="13"/>
      <c r="D30" s="14">
        <v>10.2</v>
      </c>
      <c r="E30" s="14">
        <v>9.8</v>
      </c>
      <c r="F30" s="14"/>
      <c r="G30" s="15"/>
      <c r="H30" s="16"/>
      <c r="I30" s="17">
        <f t="shared" si="2"/>
        <v>40.3</v>
      </c>
    </row>
    <row r="31" spans="1:9" ht="15">
      <c r="A31" s="45"/>
      <c r="B31" s="28"/>
      <c r="C31" s="13"/>
      <c r="D31" s="14"/>
      <c r="E31" s="14"/>
      <c r="F31" s="14"/>
      <c r="G31" s="15"/>
      <c r="H31" s="16"/>
      <c r="I31" s="17">
        <f t="shared" si="2"/>
        <v>40.3</v>
      </c>
    </row>
    <row r="32" spans="1:9" ht="15">
      <c r="A32" s="45"/>
      <c r="B32" s="28"/>
      <c r="C32" s="13"/>
      <c r="D32" s="14"/>
      <c r="E32" s="14"/>
      <c r="F32" s="14"/>
      <c r="G32" s="15"/>
      <c r="H32" s="16"/>
      <c r="I32" s="17">
        <f t="shared" si="2"/>
        <v>40.3</v>
      </c>
    </row>
    <row r="33" spans="1:9" ht="15">
      <c r="A33" s="45"/>
      <c r="B33" s="28"/>
      <c r="C33" s="13"/>
      <c r="D33" s="20"/>
      <c r="E33" s="20"/>
      <c r="F33" s="20"/>
      <c r="G33" s="21"/>
      <c r="H33" s="16"/>
      <c r="I33" s="17">
        <f t="shared" si="2"/>
        <v>40.3</v>
      </c>
    </row>
    <row r="34" spans="1:9" ht="15.75">
      <c r="A34" s="45"/>
      <c r="B34" s="35" t="s">
        <v>10</v>
      </c>
      <c r="C34" s="22"/>
      <c r="D34" s="19">
        <f>SUM(D28:D33)</f>
        <v>20.4</v>
      </c>
      <c r="E34" s="19">
        <f>SUM(E28:E33)</f>
        <v>19.6</v>
      </c>
      <c r="F34" s="19">
        <f>SUM(F28:F33)</f>
        <v>20</v>
      </c>
      <c r="G34" s="19">
        <f>SUM(G28:G33)</f>
        <v>0</v>
      </c>
      <c r="H34" s="19">
        <v>0.1</v>
      </c>
      <c r="I34" s="18">
        <f>LARGE(D34:G34,1)+LARGE(D34:G34,2)-H34</f>
        <v>40.3</v>
      </c>
    </row>
    <row r="35" spans="1:9" ht="15">
      <c r="A35" s="45">
        <v>2</v>
      </c>
      <c r="B35" s="39" t="s">
        <v>228</v>
      </c>
      <c r="C35" s="30" t="s">
        <v>39</v>
      </c>
      <c r="D35" s="31"/>
      <c r="E35" s="31"/>
      <c r="F35" s="31"/>
      <c r="G35" s="32"/>
      <c r="H35" s="16"/>
      <c r="I35" s="17">
        <f aca="true" t="shared" si="3" ref="I35:I41">I36</f>
        <v>40.3</v>
      </c>
    </row>
    <row r="36" spans="1:9" ht="15">
      <c r="A36" s="45"/>
      <c r="B36" s="26" t="s">
        <v>63</v>
      </c>
      <c r="C36" s="13"/>
      <c r="D36" s="14">
        <v>10.2</v>
      </c>
      <c r="E36" s="14">
        <v>10</v>
      </c>
      <c r="F36" s="14">
        <v>10.1</v>
      </c>
      <c r="G36" s="15"/>
      <c r="H36" s="16"/>
      <c r="I36" s="17">
        <f t="shared" si="3"/>
        <v>40.3</v>
      </c>
    </row>
    <row r="37" spans="1:9" ht="15">
      <c r="A37" s="45"/>
      <c r="B37" s="27" t="s">
        <v>64</v>
      </c>
      <c r="C37" s="13"/>
      <c r="D37" s="14">
        <v>10.2</v>
      </c>
      <c r="E37" s="14">
        <v>10</v>
      </c>
      <c r="F37" s="14">
        <v>9.9</v>
      </c>
      <c r="G37" s="15"/>
      <c r="H37" s="16"/>
      <c r="I37" s="17">
        <f t="shared" si="3"/>
        <v>40.3</v>
      </c>
    </row>
    <row r="38" spans="1:9" ht="15">
      <c r="A38" s="45"/>
      <c r="B38" s="28"/>
      <c r="C38" s="13"/>
      <c r="D38" s="14"/>
      <c r="E38" s="14"/>
      <c r="F38" s="14"/>
      <c r="G38" s="15"/>
      <c r="H38" s="16"/>
      <c r="I38" s="17">
        <f t="shared" si="3"/>
        <v>40.3</v>
      </c>
    </row>
    <row r="39" spans="1:9" ht="15">
      <c r="A39" s="45"/>
      <c r="B39" s="28"/>
      <c r="C39" s="13"/>
      <c r="D39" s="14"/>
      <c r="E39" s="14"/>
      <c r="F39" s="14"/>
      <c r="G39" s="15"/>
      <c r="H39" s="16"/>
      <c r="I39" s="17">
        <f t="shared" si="3"/>
        <v>40.3</v>
      </c>
    </row>
    <row r="40" spans="1:9" ht="15">
      <c r="A40" s="45"/>
      <c r="B40" s="28"/>
      <c r="C40" s="13"/>
      <c r="D40" s="14"/>
      <c r="E40" s="14"/>
      <c r="F40" s="14"/>
      <c r="G40" s="15"/>
      <c r="H40" s="16"/>
      <c r="I40" s="17">
        <f t="shared" si="3"/>
        <v>40.3</v>
      </c>
    </row>
    <row r="41" spans="1:9" ht="15">
      <c r="A41" s="45"/>
      <c r="B41" s="28"/>
      <c r="C41" s="13"/>
      <c r="D41" s="20"/>
      <c r="E41" s="20"/>
      <c r="F41" s="20"/>
      <c r="G41" s="21"/>
      <c r="H41" s="16"/>
      <c r="I41" s="17">
        <f t="shared" si="3"/>
        <v>40.3</v>
      </c>
    </row>
    <row r="42" spans="1:9" ht="15.75">
      <c r="A42" s="45"/>
      <c r="B42" s="35" t="s">
        <v>10</v>
      </c>
      <c r="C42" s="22"/>
      <c r="D42" s="19">
        <f>SUM(D36:D41)</f>
        <v>20.4</v>
      </c>
      <c r="E42" s="19">
        <f>SUM(E36:E41)</f>
        <v>20</v>
      </c>
      <c r="F42" s="19">
        <f>SUM(F36:F41)</f>
        <v>20</v>
      </c>
      <c r="G42" s="19">
        <f>SUM(G36:G41)</f>
        <v>0</v>
      </c>
      <c r="H42" s="19">
        <v>0.1</v>
      </c>
      <c r="I42" s="18">
        <f>LARGE(D42:G42,1)+LARGE(D42:G42,2)-H42</f>
        <v>40.3</v>
      </c>
    </row>
    <row r="43" spans="1:9" ht="15">
      <c r="A43" s="45">
        <v>5</v>
      </c>
      <c r="B43" s="39" t="s">
        <v>132</v>
      </c>
      <c r="C43" s="30" t="s">
        <v>133</v>
      </c>
      <c r="D43" s="31"/>
      <c r="E43" s="31"/>
      <c r="F43" s="31"/>
      <c r="G43" s="32"/>
      <c r="H43" s="16"/>
      <c r="I43" s="17">
        <f aca="true" t="shared" si="4" ref="I43:I49">I44</f>
        <v>39.8</v>
      </c>
    </row>
    <row r="44" spans="1:9" ht="15">
      <c r="A44" s="45"/>
      <c r="B44" s="42" t="s">
        <v>147</v>
      </c>
      <c r="C44" s="13"/>
      <c r="D44" s="14">
        <v>10</v>
      </c>
      <c r="E44" s="14"/>
      <c r="F44" s="14">
        <v>10</v>
      </c>
      <c r="G44" s="15"/>
      <c r="H44" s="16"/>
      <c r="I44" s="17">
        <f t="shared" si="4"/>
        <v>39.8</v>
      </c>
    </row>
    <row r="45" spans="1:9" ht="15">
      <c r="A45" s="45"/>
      <c r="B45" s="43" t="s">
        <v>148</v>
      </c>
      <c r="C45" s="13"/>
      <c r="D45" s="14"/>
      <c r="E45" s="14">
        <v>9.6</v>
      </c>
      <c r="F45" s="14">
        <v>9.9</v>
      </c>
      <c r="G45" s="15"/>
      <c r="H45" s="16"/>
      <c r="I45" s="17">
        <f t="shared" si="4"/>
        <v>39.8</v>
      </c>
    </row>
    <row r="46" spans="1:9" ht="15">
      <c r="A46" s="45"/>
      <c r="B46" s="44" t="s">
        <v>149</v>
      </c>
      <c r="C46" s="13"/>
      <c r="D46" s="14">
        <v>9.9</v>
      </c>
      <c r="E46" s="14">
        <v>9.3</v>
      </c>
      <c r="F46" s="14"/>
      <c r="G46" s="15"/>
      <c r="H46" s="16"/>
      <c r="I46" s="17">
        <f t="shared" si="4"/>
        <v>39.8</v>
      </c>
    </row>
    <row r="47" spans="1:9" ht="15">
      <c r="A47" s="45"/>
      <c r="B47" s="28"/>
      <c r="C47" s="13"/>
      <c r="D47" s="14"/>
      <c r="E47" s="14"/>
      <c r="F47" s="14"/>
      <c r="G47" s="15"/>
      <c r="H47" s="16"/>
      <c r="I47" s="17">
        <f t="shared" si="4"/>
        <v>39.8</v>
      </c>
    </row>
    <row r="48" spans="1:9" ht="15">
      <c r="A48" s="45"/>
      <c r="B48" s="28"/>
      <c r="C48" s="13"/>
      <c r="D48" s="14"/>
      <c r="E48" s="14"/>
      <c r="F48" s="14"/>
      <c r="G48" s="15"/>
      <c r="H48" s="16"/>
      <c r="I48" s="17">
        <f t="shared" si="4"/>
        <v>39.8</v>
      </c>
    </row>
    <row r="49" spans="1:9" ht="15">
      <c r="A49" s="45"/>
      <c r="B49" s="28"/>
      <c r="C49" s="13"/>
      <c r="D49" s="20"/>
      <c r="E49" s="20"/>
      <c r="F49" s="20"/>
      <c r="G49" s="21"/>
      <c r="H49" s="16"/>
      <c r="I49" s="17">
        <f t="shared" si="4"/>
        <v>39.8</v>
      </c>
    </row>
    <row r="50" spans="1:9" ht="15.75">
      <c r="A50" s="45"/>
      <c r="B50" s="35" t="s">
        <v>10</v>
      </c>
      <c r="C50" s="22"/>
      <c r="D50" s="19">
        <f>SUM(D44:D49)</f>
        <v>19.9</v>
      </c>
      <c r="E50" s="19">
        <f>SUM(E44:E49)</f>
        <v>18.9</v>
      </c>
      <c r="F50" s="19">
        <f>SUM(F44:F49)</f>
        <v>19.9</v>
      </c>
      <c r="G50" s="19">
        <f>SUM(G44:G49)</f>
        <v>0</v>
      </c>
      <c r="H50" s="19"/>
      <c r="I50" s="18">
        <f>LARGE(D50:G50,1)+LARGE(D50:G50,2)-H50</f>
        <v>39.8</v>
      </c>
    </row>
    <row r="51" spans="1:9" ht="15">
      <c r="A51" s="45">
        <v>6</v>
      </c>
      <c r="B51" s="39" t="s">
        <v>127</v>
      </c>
      <c r="C51" s="30" t="s">
        <v>19</v>
      </c>
      <c r="D51" s="31"/>
      <c r="E51" s="31"/>
      <c r="F51" s="31"/>
      <c r="G51" s="32"/>
      <c r="H51" s="16"/>
      <c r="I51" s="17">
        <f aca="true" t="shared" si="5" ref="I51:I57">I52</f>
        <v>38.7</v>
      </c>
    </row>
    <row r="52" spans="1:9" ht="15">
      <c r="A52" s="45"/>
      <c r="B52" s="26" t="s">
        <v>125</v>
      </c>
      <c r="C52" s="13"/>
      <c r="D52" s="14">
        <v>9.4</v>
      </c>
      <c r="E52" s="14">
        <v>9.1</v>
      </c>
      <c r="F52" s="14">
        <v>10</v>
      </c>
      <c r="G52" s="15"/>
      <c r="H52" s="16"/>
      <c r="I52" s="17">
        <f t="shared" si="5"/>
        <v>38.7</v>
      </c>
    </row>
    <row r="53" spans="1:9" ht="15">
      <c r="A53" s="45"/>
      <c r="B53" s="27" t="s">
        <v>126</v>
      </c>
      <c r="C53" s="13"/>
      <c r="D53" s="14">
        <v>9.8</v>
      </c>
      <c r="E53" s="14">
        <v>9.2</v>
      </c>
      <c r="F53" s="14">
        <v>9.6</v>
      </c>
      <c r="G53" s="15"/>
      <c r="H53" s="16"/>
      <c r="I53" s="17">
        <f t="shared" si="5"/>
        <v>38.7</v>
      </c>
    </row>
    <row r="54" spans="1:9" ht="15">
      <c r="A54" s="45"/>
      <c r="B54" s="28"/>
      <c r="C54" s="13"/>
      <c r="D54" s="14"/>
      <c r="E54" s="14"/>
      <c r="F54" s="14"/>
      <c r="G54" s="15"/>
      <c r="H54" s="16"/>
      <c r="I54" s="17">
        <f t="shared" si="5"/>
        <v>38.7</v>
      </c>
    </row>
    <row r="55" spans="1:9" ht="15">
      <c r="A55" s="45"/>
      <c r="B55" s="28"/>
      <c r="C55" s="13"/>
      <c r="D55" s="14"/>
      <c r="E55" s="14"/>
      <c r="F55" s="14"/>
      <c r="G55" s="15"/>
      <c r="H55" s="16"/>
      <c r="I55" s="17">
        <f t="shared" si="5"/>
        <v>38.7</v>
      </c>
    </row>
    <row r="56" spans="1:9" ht="15">
      <c r="A56" s="45"/>
      <c r="B56" s="28"/>
      <c r="C56" s="13"/>
      <c r="D56" s="14"/>
      <c r="E56" s="14"/>
      <c r="F56" s="14"/>
      <c r="G56" s="15"/>
      <c r="H56" s="16"/>
      <c r="I56" s="17">
        <f t="shared" si="5"/>
        <v>38.7</v>
      </c>
    </row>
    <row r="57" spans="1:9" ht="15">
      <c r="A57" s="45"/>
      <c r="B57" s="28"/>
      <c r="C57" s="13"/>
      <c r="D57" s="20"/>
      <c r="E57" s="20"/>
      <c r="F57" s="20"/>
      <c r="G57" s="21"/>
      <c r="H57" s="16"/>
      <c r="I57" s="17">
        <f t="shared" si="5"/>
        <v>38.7</v>
      </c>
    </row>
    <row r="58" spans="1:9" ht="15.75">
      <c r="A58" s="45"/>
      <c r="B58" s="35" t="s">
        <v>10</v>
      </c>
      <c r="C58" s="22"/>
      <c r="D58" s="19">
        <f>SUM(D52:D57)</f>
        <v>19.200000000000003</v>
      </c>
      <c r="E58" s="19">
        <f>SUM(E52:E57)</f>
        <v>18.299999999999997</v>
      </c>
      <c r="F58" s="19">
        <f>SUM(F52:F57)</f>
        <v>19.6</v>
      </c>
      <c r="G58" s="19">
        <f>SUM(G52:G57)</f>
        <v>0</v>
      </c>
      <c r="H58" s="19">
        <v>0.1</v>
      </c>
      <c r="I58" s="18">
        <f>LARGE(D58:G58,1)+LARGE(D58:G58,2)-H58</f>
        <v>38.7</v>
      </c>
    </row>
    <row r="59" spans="1:9" ht="15">
      <c r="A59" s="45">
        <v>7</v>
      </c>
      <c r="B59" s="39" t="s">
        <v>150</v>
      </c>
      <c r="C59" s="30"/>
      <c r="D59" s="31"/>
      <c r="E59" s="31"/>
      <c r="F59" s="31"/>
      <c r="G59" s="32"/>
      <c r="H59" s="16"/>
      <c r="I59" s="17">
        <f aca="true" t="shared" si="6" ref="I59:I65">I60</f>
        <v>38.400000000000006</v>
      </c>
    </row>
    <row r="60" spans="1:9" ht="15">
      <c r="A60" s="45"/>
      <c r="B60" t="s">
        <v>214</v>
      </c>
      <c r="C60" s="13"/>
      <c r="D60" s="14">
        <v>9.5</v>
      </c>
      <c r="E60" s="14">
        <v>9.9</v>
      </c>
      <c r="F60" s="14">
        <v>9.6</v>
      </c>
      <c r="G60" s="15"/>
      <c r="H60" s="16"/>
      <c r="I60" s="17">
        <f t="shared" si="6"/>
        <v>38.400000000000006</v>
      </c>
    </row>
    <row r="61" spans="1:9" ht="15">
      <c r="A61" s="45"/>
      <c r="B61" t="s">
        <v>215</v>
      </c>
      <c r="C61" s="13"/>
      <c r="D61" s="14">
        <v>9.8</v>
      </c>
      <c r="E61" s="14">
        <v>9.2</v>
      </c>
      <c r="F61" s="14">
        <v>9.2</v>
      </c>
      <c r="G61" s="15"/>
      <c r="H61" s="16"/>
      <c r="I61" s="17">
        <f t="shared" si="6"/>
        <v>38.400000000000006</v>
      </c>
    </row>
    <row r="62" spans="1:9" ht="15">
      <c r="A62" s="45"/>
      <c r="B62"/>
      <c r="C62" s="13"/>
      <c r="D62" s="14"/>
      <c r="E62" s="14"/>
      <c r="F62" s="14"/>
      <c r="G62" s="15"/>
      <c r="H62" s="16"/>
      <c r="I62" s="17">
        <f t="shared" si="6"/>
        <v>38.400000000000006</v>
      </c>
    </row>
    <row r="63" spans="1:9" ht="15">
      <c r="A63" s="45"/>
      <c r="B63" s="28"/>
      <c r="C63" s="13"/>
      <c r="D63" s="14"/>
      <c r="E63" s="14"/>
      <c r="F63" s="14"/>
      <c r="G63" s="15"/>
      <c r="H63" s="16"/>
      <c r="I63" s="17">
        <f t="shared" si="6"/>
        <v>38.400000000000006</v>
      </c>
    </row>
    <row r="64" spans="1:9" ht="15">
      <c r="A64" s="45"/>
      <c r="B64" s="28"/>
      <c r="C64" s="13"/>
      <c r="D64" s="14"/>
      <c r="E64" s="14"/>
      <c r="F64" s="14"/>
      <c r="G64" s="15"/>
      <c r="H64" s="16"/>
      <c r="I64" s="17">
        <f t="shared" si="6"/>
        <v>38.400000000000006</v>
      </c>
    </row>
    <row r="65" spans="1:9" ht="15">
      <c r="A65" s="45"/>
      <c r="B65" s="28"/>
      <c r="C65" s="13"/>
      <c r="D65" s="20"/>
      <c r="E65" s="20"/>
      <c r="F65" s="20"/>
      <c r="G65" s="21"/>
      <c r="H65" s="16"/>
      <c r="I65" s="17">
        <f t="shared" si="6"/>
        <v>38.400000000000006</v>
      </c>
    </row>
    <row r="66" spans="1:9" ht="15.75">
      <c r="A66" s="45"/>
      <c r="B66" s="35" t="s">
        <v>10</v>
      </c>
      <c r="C66" s="22"/>
      <c r="D66" s="19">
        <f>SUM(D60:D65)</f>
        <v>19.3</v>
      </c>
      <c r="E66" s="19">
        <f>SUM(E60:E65)</f>
        <v>19.1</v>
      </c>
      <c r="F66" s="19">
        <f>SUM(F60:F65)</f>
        <v>18.799999999999997</v>
      </c>
      <c r="G66" s="19">
        <f>SUM(G60:G65)</f>
        <v>0</v>
      </c>
      <c r="H66" s="19"/>
      <c r="I66" s="18">
        <f>LARGE(D66:G66,1)+LARGE(D66:G66,2)-H66</f>
        <v>38.400000000000006</v>
      </c>
    </row>
    <row r="67" spans="1:9" ht="15">
      <c r="A67" s="45">
        <v>8</v>
      </c>
      <c r="B67" s="39" t="s">
        <v>129</v>
      </c>
      <c r="C67" s="30" t="s">
        <v>19</v>
      </c>
      <c r="D67" s="31"/>
      <c r="E67" s="31"/>
      <c r="F67" s="31"/>
      <c r="G67" s="32"/>
      <c r="H67" s="16"/>
      <c r="I67" s="17">
        <f aca="true" t="shared" si="7" ref="I67:I73">I68</f>
        <v>37.6</v>
      </c>
    </row>
    <row r="68" spans="1:9" ht="15">
      <c r="A68" s="45"/>
      <c r="B68" s="41" t="s">
        <v>130</v>
      </c>
      <c r="C68" s="13"/>
      <c r="D68" s="14">
        <v>9.7</v>
      </c>
      <c r="E68" s="14">
        <v>9.1</v>
      </c>
      <c r="F68" s="14">
        <v>9.8</v>
      </c>
      <c r="G68" s="15"/>
      <c r="H68" s="16"/>
      <c r="I68" s="17">
        <f t="shared" si="7"/>
        <v>37.6</v>
      </c>
    </row>
    <row r="69" spans="1:9" ht="15">
      <c r="A69" s="45"/>
      <c r="B69" s="41" t="s">
        <v>131</v>
      </c>
      <c r="C69" s="13"/>
      <c r="D69" s="14">
        <v>9</v>
      </c>
      <c r="E69" s="14">
        <v>9.3</v>
      </c>
      <c r="F69" s="14">
        <v>9.2</v>
      </c>
      <c r="G69" s="15"/>
      <c r="H69" s="16"/>
      <c r="I69" s="17">
        <f t="shared" si="7"/>
        <v>37.6</v>
      </c>
    </row>
    <row r="70" spans="1:9" ht="15">
      <c r="A70" s="45"/>
      <c r="B70" s="41"/>
      <c r="C70" s="13"/>
      <c r="D70" s="14"/>
      <c r="E70" s="14"/>
      <c r="F70" s="14"/>
      <c r="G70" s="15"/>
      <c r="H70" s="16"/>
      <c r="I70" s="17">
        <f t="shared" si="7"/>
        <v>37.6</v>
      </c>
    </row>
    <row r="71" spans="1:9" ht="15">
      <c r="A71" s="45"/>
      <c r="B71" s="28"/>
      <c r="C71" s="13"/>
      <c r="D71" s="14"/>
      <c r="E71" s="14"/>
      <c r="F71" s="14"/>
      <c r="G71" s="15"/>
      <c r="H71" s="16"/>
      <c r="I71" s="17">
        <f t="shared" si="7"/>
        <v>37.6</v>
      </c>
    </row>
    <row r="72" spans="1:9" ht="15">
      <c r="A72" s="45"/>
      <c r="B72" s="28"/>
      <c r="C72" s="13"/>
      <c r="D72" s="14"/>
      <c r="E72" s="14"/>
      <c r="F72" s="14"/>
      <c r="G72" s="15"/>
      <c r="H72" s="16"/>
      <c r="I72" s="17">
        <f t="shared" si="7"/>
        <v>37.6</v>
      </c>
    </row>
    <row r="73" spans="1:9" ht="15">
      <c r="A73" s="45"/>
      <c r="B73" s="28"/>
      <c r="C73" s="13"/>
      <c r="D73" s="20"/>
      <c r="E73" s="20"/>
      <c r="F73" s="20"/>
      <c r="G73" s="21"/>
      <c r="H73" s="16"/>
      <c r="I73" s="17">
        <f t="shared" si="7"/>
        <v>37.6</v>
      </c>
    </row>
    <row r="74" spans="1:9" ht="15.75">
      <c r="A74" s="45"/>
      <c r="B74" s="35" t="s">
        <v>10</v>
      </c>
      <c r="C74" s="22"/>
      <c r="D74" s="19">
        <f>SUM(D68:D73)</f>
        <v>18.7</v>
      </c>
      <c r="E74" s="19">
        <f>SUM(E68:E73)</f>
        <v>18.4</v>
      </c>
      <c r="F74" s="19">
        <f>SUM(F68:F73)</f>
        <v>19</v>
      </c>
      <c r="G74" s="19">
        <f>SUM(G68:G73)</f>
        <v>0</v>
      </c>
      <c r="H74" s="19">
        <v>0.1</v>
      </c>
      <c r="I74" s="18">
        <f>LARGE(D74:G74,1)+LARGE(D74:G74,2)-H74</f>
        <v>37.6</v>
      </c>
    </row>
  </sheetData>
  <sheetProtection/>
  <mergeCells count="13">
    <mergeCell ref="A67:A74"/>
    <mergeCell ref="A59:A66"/>
    <mergeCell ref="A43:A50"/>
    <mergeCell ref="A51:A58"/>
    <mergeCell ref="C5:D5"/>
    <mergeCell ref="A7:I7"/>
    <mergeCell ref="A8:I8"/>
    <mergeCell ref="A1:I1"/>
    <mergeCell ref="A2:I2"/>
    <mergeCell ref="A11:A18"/>
    <mergeCell ref="A19:A26"/>
    <mergeCell ref="A27:A34"/>
    <mergeCell ref="A35:A42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2016-01-30T17:25:01Z</cp:lastPrinted>
  <dcterms:created xsi:type="dcterms:W3CDTF">2005-07-14T21:14:53Z</dcterms:created>
  <dcterms:modified xsi:type="dcterms:W3CDTF">2016-02-01T20:45:14Z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