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12600" yWindow="-15" windowWidth="12645" windowHeight="12120" tabRatio="854"/>
  </bookViews>
  <sheets>
    <sheet name="1 Fascia" sheetId="26" r:id="rId1"/>
    <sheet name="2 Fascia" sheetId="27" r:id="rId2"/>
  </sheets>
  <definedNames>
    <definedName name="_xlnm.Print_Area" localSheetId="0">'1 Fascia'!$A$2:$P$37</definedName>
    <definedName name="_xlnm.Print_Area" localSheetId="1">'2 Fascia'!$A$1:$P$21</definedName>
    <definedName name="_xlnm.Print_Titles" localSheetId="0">'1 Fascia'!$1:$9</definedName>
    <definedName name="_xlnm.Print_Titles" localSheetId="1">'2 Fascia'!$1:$9</definedName>
  </definedNames>
  <calcPr calcId="125725"/>
</workbook>
</file>

<file path=xl/calcChain.xml><?xml version="1.0" encoding="utf-8"?>
<calcChain xmlns="http://schemas.openxmlformats.org/spreadsheetml/2006/main">
  <c r="H15" i="27"/>
  <c r="H16"/>
  <c r="H17"/>
  <c r="J17"/>
  <c r="L17"/>
  <c r="N17"/>
  <c r="P17" s="1"/>
  <c r="P14" s="1"/>
  <c r="H19"/>
  <c r="H20"/>
  <c r="H21"/>
  <c r="J21"/>
  <c r="L21"/>
  <c r="N21"/>
  <c r="P21"/>
  <c r="P18" s="1"/>
  <c r="H11"/>
  <c r="H12"/>
  <c r="H13"/>
  <c r="J13"/>
  <c r="P13" s="1"/>
  <c r="P10" s="1"/>
  <c r="L13"/>
  <c r="N13"/>
  <c r="H15" i="26"/>
  <c r="H16"/>
  <c r="H17"/>
  <c r="J17"/>
  <c r="L17"/>
  <c r="N17"/>
  <c r="P17" s="1"/>
  <c r="P14" s="1"/>
  <c r="H23"/>
  <c r="H24"/>
  <c r="H25"/>
  <c r="J25"/>
  <c r="L25"/>
  <c r="N25"/>
  <c r="P25"/>
  <c r="P22" s="1"/>
  <c r="H27"/>
  <c r="H28"/>
  <c r="H29"/>
  <c r="J29"/>
  <c r="P29" s="1"/>
  <c r="P26" s="1"/>
  <c r="L29"/>
  <c r="N29"/>
  <c r="H11"/>
  <c r="H12"/>
  <c r="H13"/>
  <c r="J13"/>
  <c r="P13" s="1"/>
  <c r="P10" s="1"/>
  <c r="L13"/>
  <c r="N13"/>
  <c r="H35"/>
  <c r="H36"/>
  <c r="H37"/>
  <c r="J37"/>
  <c r="L37"/>
  <c r="N37"/>
  <c r="P37" s="1"/>
  <c r="P34" s="1"/>
  <c r="H19"/>
  <c r="H20"/>
  <c r="H21"/>
  <c r="J21"/>
  <c r="L21"/>
  <c r="N21"/>
  <c r="P21"/>
  <c r="P18" s="1"/>
  <c r="H31"/>
  <c r="H32"/>
  <c r="H33"/>
  <c r="J33"/>
  <c r="P33" s="1"/>
  <c r="P30" s="1"/>
  <c r="L33"/>
  <c r="N33"/>
  <c r="P32" l="1"/>
  <c r="P31"/>
  <c r="P20"/>
  <c r="P19"/>
  <c r="P36"/>
  <c r="P35"/>
  <c r="P12"/>
  <c r="P11"/>
  <c r="P28"/>
  <c r="P27"/>
  <c r="P24"/>
  <c r="P23"/>
  <c r="P16"/>
  <c r="P15"/>
  <c r="P12" i="27"/>
  <c r="P11"/>
  <c r="P20"/>
  <c r="P19"/>
  <c r="P16"/>
  <c r="P15"/>
</calcChain>
</file>

<file path=xl/sharedStrings.xml><?xml version="1.0" encoding="utf-8"?>
<sst xmlns="http://schemas.openxmlformats.org/spreadsheetml/2006/main" count="94" uniqueCount="71">
  <si>
    <t>TOTALE</t>
  </si>
  <si>
    <t>SOCIETA'</t>
  </si>
  <si>
    <t>CL</t>
  </si>
  <si>
    <t>Corpo Libero</t>
  </si>
  <si>
    <t xml:space="preserve"> FEDERAZIONE GINNASTICA D'ITALIA</t>
  </si>
  <si>
    <t>Prov.</t>
  </si>
  <si>
    <t xml:space="preserve">      Comitato Regionale Lombardia</t>
  </si>
  <si>
    <t>Fune</t>
  </si>
  <si>
    <t>Palla</t>
  </si>
  <si>
    <t>Pen. Neutra</t>
  </si>
  <si>
    <t>LC</t>
  </si>
  <si>
    <t>VA</t>
  </si>
  <si>
    <t>CO</t>
  </si>
  <si>
    <t>002697  A.P.D. Sport Più</t>
  </si>
  <si>
    <t>DI BARI SARA</t>
  </si>
  <si>
    <t>MARZIANO MARTINA</t>
  </si>
  <si>
    <t>FERRARIO GAIA</t>
  </si>
  <si>
    <t>002236  U.S. CASSINA RIZZARDI A.S.D. SQUADRA A</t>
  </si>
  <si>
    <t>002236  U.S. CASSINA RIZZARDI A.S.D. SQUADRA B</t>
  </si>
  <si>
    <t>PUGLISI LUCREZIA</t>
  </si>
  <si>
    <t>BRAGATO SERENA</t>
  </si>
  <si>
    <t>DUCI SARA</t>
  </si>
  <si>
    <t>FRANCO CAROLINA</t>
  </si>
  <si>
    <t>CORANI ELISA</t>
  </si>
  <si>
    <t>ASTRA ELEONORA</t>
  </si>
  <si>
    <t>CARIMATI VALENTINA</t>
  </si>
  <si>
    <t>TREZZINI GIULIA</t>
  </si>
  <si>
    <t>TREZZINI SOFIA</t>
  </si>
  <si>
    <t>PATANO MICHELA</t>
  </si>
  <si>
    <t>COPPINI SARA</t>
  </si>
  <si>
    <t>002668  A.G. COMENSE S.S.D. a r.l.</t>
  </si>
  <si>
    <t>CAGNONI SOPHIE</t>
  </si>
  <si>
    <t>GALVANI GAIA ISABELLA</t>
  </si>
  <si>
    <t>MANTERO LAURA</t>
  </si>
  <si>
    <t>UNGARI CAROLINA</t>
  </si>
  <si>
    <t xml:space="preserve">002024  A.S.D. LA FENICE </t>
  </si>
  <si>
    <t>FABRIS GIULIA</t>
  </si>
  <si>
    <t>GELAO GIULIA</t>
  </si>
  <si>
    <t>PRAVATO GAIA</t>
  </si>
  <si>
    <t>002746  RITMICA G.S. SAN ZENO A.S.D.</t>
  </si>
  <si>
    <t>GAFFURI MARIANNA</t>
  </si>
  <si>
    <t>MAPELLI SARA</t>
  </si>
  <si>
    <t>VALLAURI GAIA</t>
  </si>
  <si>
    <t>000052  A.S. DIL. GINNASTICA VIRTUS</t>
  </si>
  <si>
    <t>BRIVIO DAYAMI</t>
  </si>
  <si>
    <t>MAIERON MARTINA</t>
  </si>
  <si>
    <t>PETRIN CARLOTTA</t>
  </si>
  <si>
    <t>PRIOLO FRANCESCA</t>
  </si>
  <si>
    <t>ALEXANDRU ANDREEA IONELA</t>
  </si>
  <si>
    <t>DEL VECCHIO FRANCESCA</t>
  </si>
  <si>
    <t>FRANGI ELEONORA</t>
  </si>
  <si>
    <t>PARMA SOFIA</t>
  </si>
  <si>
    <t>POLIMENI GIULIA</t>
  </si>
  <si>
    <t>PONISIO AURORA</t>
  </si>
  <si>
    <t>AQUINO CECILIA</t>
  </si>
  <si>
    <t>MAGGIONI ANNA CHIARA</t>
  </si>
  <si>
    <t>PITTANA ANNA CHIARA</t>
  </si>
  <si>
    <t>ZINNAROSU SARA</t>
  </si>
  <si>
    <t>COLOMBO MARTA</t>
  </si>
  <si>
    <t>FERRARO CHIARA</t>
  </si>
  <si>
    <t>FERRI ELEONORA</t>
  </si>
  <si>
    <t>GAMBINO ALICE</t>
  </si>
  <si>
    <t>GIUDICI BEATRICE</t>
  </si>
  <si>
    <t>PASINI GAIA</t>
  </si>
  <si>
    <t>POGLIANI ASIA</t>
  </si>
  <si>
    <t>PASOTTI GLORIA</t>
  </si>
  <si>
    <t>TORNEO  GpT  1°  LIVELLO - 1°  FASCIA  - GR - Zona 1</t>
  </si>
  <si>
    <r>
      <t xml:space="preserve">Società  organizzatrice: </t>
    </r>
    <r>
      <rPr>
        <b/>
        <sz val="10"/>
        <rFont val="Arial"/>
        <family val="2"/>
      </rPr>
      <t>Sport Più</t>
    </r>
  </si>
  <si>
    <r>
      <t xml:space="preserve">Impianto: </t>
    </r>
    <r>
      <rPr>
        <b/>
        <sz val="10"/>
        <rFont val="Arial"/>
        <family val="2"/>
      </rPr>
      <t>Knights Palace - via Parma 77 - Legnano (MI)</t>
    </r>
  </si>
  <si>
    <r>
      <t xml:space="preserve">Data: </t>
    </r>
    <r>
      <rPr>
        <b/>
        <sz val="10"/>
        <rFont val="Arial"/>
        <family val="2"/>
      </rPr>
      <t>Domenica 8 marzo 2015</t>
    </r>
  </si>
  <si>
    <t>TORNEO  GpT  1°  LIVELLO - 2°  FASCIA  - GR - Zona 1</t>
  </si>
</sst>
</file>

<file path=xl/styles.xml><?xml version="1.0" encoding="utf-8"?>
<styleSheet xmlns="http://schemas.openxmlformats.org/spreadsheetml/2006/main">
  <numFmts count="2">
    <numFmt numFmtId="164" formatCode="_-* #,##0.000_-;\-* #,##0.000_-;_-* &quot;-&quot;???_-;_-@_-"/>
    <numFmt numFmtId="165" formatCode="[$-F800]dddd\,\ mmmm\ dd\,\ yyyy"/>
  </numFmts>
  <fonts count="13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4"/>
      <name val="Century Schoolbook"/>
      <family val="1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0" borderId="0" xfId="0" applyFont="1"/>
    <xf numFmtId="2" fontId="9" fillId="0" borderId="16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2" fontId="9" fillId="0" borderId="37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2" fontId="9" fillId="0" borderId="4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2" fontId="9" fillId="0" borderId="41" xfId="0" applyNumberFormat="1" applyFont="1" applyBorder="1" applyAlignment="1">
      <alignment horizontal="center" vertical="center"/>
    </xf>
    <xf numFmtId="49" fontId="9" fillId="0" borderId="3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75"/>
  <sheetViews>
    <sheetView showGridLines="0" tabSelected="1" zoomScale="90" zoomScaleNormal="90" workbookViewId="0">
      <selection activeCell="C3" sqref="C3"/>
    </sheetView>
  </sheetViews>
  <sheetFormatPr defaultRowHeight="15"/>
  <cols>
    <col min="1" max="2" width="7.28515625" style="7" customWidth="1"/>
    <col min="3" max="3" width="18" style="6" customWidth="1"/>
    <col min="4" max="4" width="5.7109375" style="6" customWidth="1"/>
    <col min="5" max="5" width="18" style="6" customWidth="1"/>
    <col min="6" max="6" width="4.5703125" style="6" customWidth="1"/>
    <col min="7" max="7" width="18" style="6" customWidth="1"/>
    <col min="8" max="8" width="8" style="6" customWidth="1"/>
    <col min="9" max="9" width="5.28515625" style="6" customWidth="1"/>
    <col min="10" max="10" width="15.7109375" style="1" customWidth="1"/>
    <col min="11" max="11" width="5.28515625" style="1" customWidth="1"/>
    <col min="12" max="12" width="15.7109375" style="1" customWidth="1"/>
    <col min="13" max="13" width="4.7109375" style="1" customWidth="1"/>
    <col min="14" max="15" width="15.7109375" style="1" customWidth="1"/>
    <col min="16" max="16" width="17.140625" style="1" customWidth="1"/>
  </cols>
  <sheetData>
    <row r="1" spans="1:17" ht="25.5" customHeight="1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7" ht="25.5" customHeight="1">
      <c r="A2" s="118" t="s">
        <v>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s="8" customFormat="1" ht="14.1" customHeight="1">
      <c r="G3" s="119" t="s">
        <v>67</v>
      </c>
      <c r="H3" s="119"/>
      <c r="I3" s="119"/>
      <c r="J3" s="119"/>
      <c r="K3" s="119"/>
      <c r="L3" s="119"/>
      <c r="M3" s="119"/>
      <c r="N3" s="119"/>
    </row>
    <row r="4" spans="1:17" s="8" customFormat="1" ht="14.1" customHeight="1">
      <c r="G4" s="119" t="s">
        <v>68</v>
      </c>
      <c r="H4" s="119"/>
      <c r="I4" s="119"/>
      <c r="J4" s="119"/>
      <c r="K4" s="119"/>
      <c r="L4" s="119"/>
      <c r="M4" s="119"/>
      <c r="N4" s="119"/>
    </row>
    <row r="5" spans="1:17" s="8" customFormat="1" ht="14.1" customHeight="1">
      <c r="G5" s="119" t="s">
        <v>69</v>
      </c>
      <c r="H5" s="119"/>
      <c r="I5" s="119"/>
      <c r="J5" s="119"/>
      <c r="K5" s="119"/>
      <c r="L5" s="119"/>
      <c r="M5" s="119"/>
      <c r="N5" s="119"/>
    </row>
    <row r="6" spans="1:17" s="2" customFormat="1" ht="12.75">
      <c r="J6" s="10"/>
      <c r="K6" s="10"/>
      <c r="L6" s="9"/>
      <c r="M6" s="9"/>
      <c r="N6" s="3"/>
      <c r="O6" s="3"/>
      <c r="P6" s="4"/>
      <c r="Q6" s="4"/>
    </row>
    <row r="7" spans="1:17" s="5" customFormat="1" ht="27" customHeight="1">
      <c r="A7" s="120" t="s">
        <v>66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"/>
    </row>
    <row r="8" spans="1:17" s="5" customFormat="1" ht="12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4" customFormat="1" ht="21" customHeight="1" thickBot="1">
      <c r="A9" s="17" t="s">
        <v>2</v>
      </c>
      <c r="B9" s="16" t="s">
        <v>1</v>
      </c>
      <c r="C9" s="19"/>
      <c r="D9" s="19"/>
      <c r="E9" s="19"/>
      <c r="F9" s="19"/>
      <c r="G9" s="20"/>
      <c r="H9" s="18" t="s">
        <v>5</v>
      </c>
      <c r="I9" s="121" t="s">
        <v>3</v>
      </c>
      <c r="J9" s="122"/>
      <c r="K9" s="123" t="s">
        <v>7</v>
      </c>
      <c r="L9" s="124"/>
      <c r="M9" s="125" t="s">
        <v>8</v>
      </c>
      <c r="N9" s="122"/>
      <c r="O9" s="38" t="s">
        <v>9</v>
      </c>
      <c r="P9" s="40" t="s">
        <v>0</v>
      </c>
    </row>
    <row r="10" spans="1:17" s="4" customFormat="1" ht="15" customHeight="1">
      <c r="A10" s="126">
        <v>1</v>
      </c>
      <c r="B10" s="75" t="s">
        <v>30</v>
      </c>
      <c r="C10" s="72"/>
      <c r="D10" s="72"/>
      <c r="E10" s="72"/>
      <c r="F10" s="72"/>
      <c r="G10" s="73"/>
      <c r="H10" s="78" t="s">
        <v>12</v>
      </c>
      <c r="I10" s="102">
        <v>2</v>
      </c>
      <c r="J10" s="80">
        <v>9.6</v>
      </c>
      <c r="K10" s="101">
        <v>1</v>
      </c>
      <c r="L10" s="80">
        <v>9.4</v>
      </c>
      <c r="M10" s="101">
        <v>1</v>
      </c>
      <c r="N10" s="80">
        <v>9.9</v>
      </c>
      <c r="O10" s="81"/>
      <c r="P10" s="82">
        <f>P13</f>
        <v>87.15</v>
      </c>
    </row>
    <row r="11" spans="1:17" s="4" customFormat="1" ht="15" customHeight="1">
      <c r="A11" s="127"/>
      <c r="B11" s="58">
        <v>1</v>
      </c>
      <c r="C11" s="56" t="s">
        <v>31</v>
      </c>
      <c r="D11" s="59">
        <v>4</v>
      </c>
      <c r="E11" s="56" t="s">
        <v>34</v>
      </c>
      <c r="F11" s="60">
        <v>7</v>
      </c>
      <c r="G11" s="61"/>
      <c r="H11" s="47" t="str">
        <f>H10</f>
        <v>CO</v>
      </c>
      <c r="I11" s="103">
        <v>3</v>
      </c>
      <c r="J11" s="32">
        <v>10.1</v>
      </c>
      <c r="K11" s="99">
        <v>3</v>
      </c>
      <c r="L11" s="32">
        <v>9.5</v>
      </c>
      <c r="M11" s="99">
        <v>2</v>
      </c>
      <c r="N11" s="32">
        <v>9.6</v>
      </c>
      <c r="O11" s="39"/>
      <c r="P11" s="43">
        <f>P13</f>
        <v>87.15</v>
      </c>
    </row>
    <row r="12" spans="1:17" s="4" customFormat="1" ht="15" customHeight="1">
      <c r="A12" s="127"/>
      <c r="B12" s="62">
        <v>2</v>
      </c>
      <c r="C12" s="57" t="s">
        <v>32</v>
      </c>
      <c r="D12" s="63">
        <v>5</v>
      </c>
      <c r="E12" s="57"/>
      <c r="F12" s="64">
        <v>8</v>
      </c>
      <c r="G12" s="65"/>
      <c r="H12" s="47" t="str">
        <f>H10</f>
        <v>CO</v>
      </c>
      <c r="I12" s="104">
        <v>4</v>
      </c>
      <c r="J12" s="33">
        <v>9.8000000000000007</v>
      </c>
      <c r="K12" s="100">
        <v>4</v>
      </c>
      <c r="L12" s="33">
        <v>9.5</v>
      </c>
      <c r="M12" s="100">
        <v>4</v>
      </c>
      <c r="N12" s="33">
        <v>9.75</v>
      </c>
      <c r="O12" s="39"/>
      <c r="P12" s="43">
        <f>P13</f>
        <v>87.15</v>
      </c>
    </row>
    <row r="13" spans="1:17" s="4" customFormat="1" ht="15" customHeight="1" thickBot="1">
      <c r="A13" s="128"/>
      <c r="B13" s="66">
        <v>3</v>
      </c>
      <c r="C13" s="67" t="s">
        <v>33</v>
      </c>
      <c r="D13" s="68">
        <v>6</v>
      </c>
      <c r="E13" s="67"/>
      <c r="F13" s="69">
        <v>9</v>
      </c>
      <c r="G13" s="70"/>
      <c r="H13" s="47" t="str">
        <f>H10</f>
        <v>CO</v>
      </c>
      <c r="I13" s="49"/>
      <c r="J13" s="108">
        <f>SUM(J10:J12)</f>
        <v>29.5</v>
      </c>
      <c r="K13" s="109"/>
      <c r="L13" s="108">
        <f>SUM(L10:L12)</f>
        <v>28.4</v>
      </c>
      <c r="M13" s="109"/>
      <c r="N13" s="108">
        <f>SUM(N10:N12)</f>
        <v>29.25</v>
      </c>
      <c r="O13" s="86"/>
      <c r="P13" s="87">
        <f>SUM(J13:N13)-O13</f>
        <v>87.15</v>
      </c>
    </row>
    <row r="14" spans="1:17" ht="15" customHeight="1">
      <c r="A14" s="114">
        <v>2</v>
      </c>
      <c r="B14" s="71" t="s">
        <v>13</v>
      </c>
      <c r="C14" s="76"/>
      <c r="D14" s="76"/>
      <c r="E14" s="76"/>
      <c r="F14" s="76"/>
      <c r="G14" s="77"/>
      <c r="H14" s="74" t="s">
        <v>11</v>
      </c>
      <c r="I14" s="50">
        <v>4</v>
      </c>
      <c r="J14" s="31">
        <v>9.6</v>
      </c>
      <c r="K14" s="110">
        <v>1</v>
      </c>
      <c r="L14" s="31">
        <v>9.6999999999999993</v>
      </c>
      <c r="M14" s="110">
        <v>1</v>
      </c>
      <c r="N14" s="31">
        <v>9.6999999999999993</v>
      </c>
      <c r="O14" s="88"/>
      <c r="P14" s="82">
        <f>P17</f>
        <v>86.1</v>
      </c>
    </row>
    <row r="15" spans="1:17" ht="15" customHeight="1">
      <c r="A15" s="115"/>
      <c r="B15" s="58">
        <v>1</v>
      </c>
      <c r="C15" s="56" t="s">
        <v>24</v>
      </c>
      <c r="D15" s="59">
        <v>4</v>
      </c>
      <c r="E15" s="56" t="s">
        <v>27</v>
      </c>
      <c r="F15" s="60">
        <v>7</v>
      </c>
      <c r="G15" s="61"/>
      <c r="H15" s="14" t="str">
        <f>H14</f>
        <v>VA</v>
      </c>
      <c r="I15" s="51">
        <v>5</v>
      </c>
      <c r="J15" s="32">
        <v>10</v>
      </c>
      <c r="K15" s="54">
        <v>2</v>
      </c>
      <c r="L15" s="32">
        <v>9.6</v>
      </c>
      <c r="M15" s="54">
        <v>2</v>
      </c>
      <c r="N15" s="32">
        <v>10</v>
      </c>
      <c r="O15" s="39"/>
      <c r="P15" s="43">
        <f>P17</f>
        <v>86.1</v>
      </c>
    </row>
    <row r="16" spans="1:17" ht="15.75" customHeight="1">
      <c r="A16" s="115"/>
      <c r="B16" s="62">
        <v>2</v>
      </c>
      <c r="C16" s="57" t="s">
        <v>25</v>
      </c>
      <c r="D16" s="63">
        <v>5</v>
      </c>
      <c r="E16" s="57" t="s">
        <v>28</v>
      </c>
      <c r="F16" s="64">
        <v>8</v>
      </c>
      <c r="G16" s="65"/>
      <c r="H16" s="14" t="str">
        <f>H14</f>
        <v>VA</v>
      </c>
      <c r="I16" s="52">
        <v>6</v>
      </c>
      <c r="J16" s="33">
        <v>9.8000000000000007</v>
      </c>
      <c r="K16" s="55">
        <v>3</v>
      </c>
      <c r="L16" s="33">
        <v>9.5</v>
      </c>
      <c r="M16" s="55">
        <v>6</v>
      </c>
      <c r="N16" s="33">
        <v>8.1999999999999993</v>
      </c>
      <c r="O16" s="39"/>
      <c r="P16" s="43">
        <f>P17</f>
        <v>86.1</v>
      </c>
    </row>
    <row r="17" spans="1:16" ht="16.5" thickBot="1">
      <c r="A17" s="116"/>
      <c r="B17" s="66">
        <v>3</v>
      </c>
      <c r="C17" s="67" t="s">
        <v>26</v>
      </c>
      <c r="D17" s="68">
        <v>6</v>
      </c>
      <c r="E17" s="67" t="s">
        <v>29</v>
      </c>
      <c r="F17" s="69">
        <v>9</v>
      </c>
      <c r="G17" s="70"/>
      <c r="H17" s="14" t="str">
        <f>H14</f>
        <v>VA</v>
      </c>
      <c r="I17" s="83"/>
      <c r="J17" s="84">
        <f>SUM(J14:J16)</f>
        <v>29.400000000000002</v>
      </c>
      <c r="K17" s="85"/>
      <c r="L17" s="84">
        <f>SUM(L14:L16)</f>
        <v>28.799999999999997</v>
      </c>
      <c r="M17" s="85"/>
      <c r="N17" s="84">
        <f>SUM(N14:N16)</f>
        <v>27.9</v>
      </c>
      <c r="O17" s="86"/>
      <c r="P17" s="87">
        <f>SUM(J17:N17)-O17</f>
        <v>86.1</v>
      </c>
    </row>
    <row r="18" spans="1:16">
      <c r="A18" s="114">
        <v>3</v>
      </c>
      <c r="B18" s="71" t="s">
        <v>39</v>
      </c>
      <c r="C18" s="72"/>
      <c r="D18" s="72"/>
      <c r="E18" s="72"/>
      <c r="F18" s="72"/>
      <c r="G18" s="73"/>
      <c r="H18" s="13" t="s">
        <v>10</v>
      </c>
      <c r="I18" s="102">
        <v>1</v>
      </c>
      <c r="J18" s="80">
        <v>9.6</v>
      </c>
      <c r="K18" s="101">
        <v>1</v>
      </c>
      <c r="L18" s="80">
        <v>9</v>
      </c>
      <c r="M18" s="101">
        <v>1</v>
      </c>
      <c r="N18" s="80">
        <v>9.6999999999999993</v>
      </c>
      <c r="O18" s="81"/>
      <c r="P18" s="82">
        <f>P21</f>
        <v>85.3</v>
      </c>
    </row>
    <row r="19" spans="1:16">
      <c r="A19" s="115"/>
      <c r="B19" s="58">
        <v>1</v>
      </c>
      <c r="C19" s="56" t="s">
        <v>40</v>
      </c>
      <c r="D19" s="59">
        <v>4</v>
      </c>
      <c r="E19" s="56"/>
      <c r="F19" s="60">
        <v>7</v>
      </c>
      <c r="G19" s="61"/>
      <c r="H19" s="14" t="str">
        <f>H18</f>
        <v>LC</v>
      </c>
      <c r="I19" s="103">
        <v>2</v>
      </c>
      <c r="J19" s="32">
        <v>9.5</v>
      </c>
      <c r="K19" s="99">
        <v>2</v>
      </c>
      <c r="L19" s="32">
        <v>9.4</v>
      </c>
      <c r="M19" s="99">
        <v>2</v>
      </c>
      <c r="N19" s="32">
        <v>9.6</v>
      </c>
      <c r="O19" s="39"/>
      <c r="P19" s="43">
        <f>P21</f>
        <v>85.3</v>
      </c>
    </row>
    <row r="20" spans="1:16">
      <c r="A20" s="115"/>
      <c r="B20" s="62">
        <v>2</v>
      </c>
      <c r="C20" s="57" t="s">
        <v>41</v>
      </c>
      <c r="D20" s="63">
        <v>5</v>
      </c>
      <c r="E20" s="57"/>
      <c r="F20" s="64">
        <v>8</v>
      </c>
      <c r="G20" s="65"/>
      <c r="H20" s="14" t="str">
        <f>H18</f>
        <v>LC</v>
      </c>
      <c r="I20" s="104">
        <v>3</v>
      </c>
      <c r="J20" s="33">
        <v>9.6</v>
      </c>
      <c r="K20" s="100">
        <v>3</v>
      </c>
      <c r="L20" s="33">
        <v>9.5</v>
      </c>
      <c r="M20" s="100">
        <v>3</v>
      </c>
      <c r="N20" s="33">
        <v>9.4</v>
      </c>
      <c r="O20" s="39"/>
      <c r="P20" s="43">
        <f>P21</f>
        <v>85.3</v>
      </c>
    </row>
    <row r="21" spans="1:16" ht="16.5" thickBot="1">
      <c r="A21" s="116"/>
      <c r="B21" s="66">
        <v>3</v>
      </c>
      <c r="C21" s="67" t="s">
        <v>42</v>
      </c>
      <c r="D21" s="68">
        <v>6</v>
      </c>
      <c r="E21" s="67"/>
      <c r="F21" s="69">
        <v>9</v>
      </c>
      <c r="G21" s="70"/>
      <c r="H21" s="14" t="str">
        <f>H18</f>
        <v>LC</v>
      </c>
      <c r="I21" s="89"/>
      <c r="J21" s="106">
        <f>SUM(J18:J20)</f>
        <v>28.700000000000003</v>
      </c>
      <c r="K21" s="107"/>
      <c r="L21" s="106">
        <f>SUM(L18:L20)</f>
        <v>27.9</v>
      </c>
      <c r="M21" s="107"/>
      <c r="N21" s="106">
        <f>SUM(N18:N20)</f>
        <v>28.699999999999996</v>
      </c>
      <c r="O21" s="86"/>
      <c r="P21" s="87">
        <f>SUM(J21:N21)-O21</f>
        <v>85.3</v>
      </c>
    </row>
    <row r="22" spans="1:16">
      <c r="A22" s="114">
        <v>4</v>
      </c>
      <c r="B22" s="71" t="s">
        <v>17</v>
      </c>
      <c r="C22" s="72"/>
      <c r="D22" s="72"/>
      <c r="E22" s="72"/>
      <c r="F22" s="72"/>
      <c r="G22" s="73"/>
      <c r="H22" s="13" t="s">
        <v>12</v>
      </c>
      <c r="I22" s="79">
        <v>1</v>
      </c>
      <c r="J22" s="80">
        <v>9</v>
      </c>
      <c r="K22" s="101">
        <v>1</v>
      </c>
      <c r="L22" s="80">
        <v>9.1999999999999993</v>
      </c>
      <c r="M22" s="101">
        <v>1</v>
      </c>
      <c r="N22" s="80">
        <v>9.5</v>
      </c>
      <c r="O22" s="81"/>
      <c r="P22" s="82">
        <f>P25</f>
        <v>84</v>
      </c>
    </row>
    <row r="23" spans="1:16">
      <c r="A23" s="115"/>
      <c r="B23" s="58">
        <v>1</v>
      </c>
      <c r="C23" s="56" t="s">
        <v>14</v>
      </c>
      <c r="D23" s="59">
        <v>4</v>
      </c>
      <c r="E23" s="56"/>
      <c r="F23" s="60">
        <v>7</v>
      </c>
      <c r="G23" s="61"/>
      <c r="H23" s="14" t="str">
        <f>H22</f>
        <v>CO</v>
      </c>
      <c r="I23" s="51">
        <v>2</v>
      </c>
      <c r="J23" s="32">
        <v>9.1</v>
      </c>
      <c r="K23" s="99">
        <v>2</v>
      </c>
      <c r="L23" s="32">
        <v>9.3000000000000007</v>
      </c>
      <c r="M23" s="99">
        <v>2</v>
      </c>
      <c r="N23" s="32">
        <v>9.4</v>
      </c>
      <c r="O23" s="39"/>
      <c r="P23" s="43">
        <f>P25</f>
        <v>84</v>
      </c>
    </row>
    <row r="24" spans="1:16">
      <c r="A24" s="115"/>
      <c r="B24" s="62">
        <v>2</v>
      </c>
      <c r="C24" s="57" t="s">
        <v>15</v>
      </c>
      <c r="D24" s="63">
        <v>5</v>
      </c>
      <c r="E24" s="57"/>
      <c r="F24" s="64">
        <v>8</v>
      </c>
      <c r="G24" s="65"/>
      <c r="H24" s="14" t="str">
        <f>H22</f>
        <v>CO</v>
      </c>
      <c r="I24" s="52">
        <v>3</v>
      </c>
      <c r="J24" s="33">
        <v>9.5</v>
      </c>
      <c r="K24" s="100">
        <v>3</v>
      </c>
      <c r="L24" s="33">
        <v>9.6999999999999993</v>
      </c>
      <c r="M24" s="100">
        <v>3</v>
      </c>
      <c r="N24" s="33">
        <v>9.3000000000000007</v>
      </c>
      <c r="O24" s="39"/>
      <c r="P24" s="43">
        <f>P25</f>
        <v>84</v>
      </c>
    </row>
    <row r="25" spans="1:16" ht="16.5" thickBot="1">
      <c r="A25" s="116"/>
      <c r="B25" s="90">
        <v>3</v>
      </c>
      <c r="C25" s="91" t="s">
        <v>16</v>
      </c>
      <c r="D25" s="92">
        <v>6</v>
      </c>
      <c r="E25" s="91"/>
      <c r="F25" s="93">
        <v>9</v>
      </c>
      <c r="G25" s="94"/>
      <c r="H25" s="15" t="str">
        <f>H22</f>
        <v>CO</v>
      </c>
      <c r="I25" s="53"/>
      <c r="J25" s="108">
        <f>SUM(J22:J24)</f>
        <v>27.6</v>
      </c>
      <c r="K25" s="109"/>
      <c r="L25" s="108">
        <f>SUM(L22:L24)</f>
        <v>28.2</v>
      </c>
      <c r="M25" s="109"/>
      <c r="N25" s="108">
        <f>SUM(N22:N24)</f>
        <v>28.2</v>
      </c>
      <c r="O25" s="48"/>
      <c r="P25" s="44">
        <f>SUM(J25:N25)-O25</f>
        <v>84</v>
      </c>
    </row>
    <row r="26" spans="1:16">
      <c r="A26" s="114">
        <v>5</v>
      </c>
      <c r="B26" s="21" t="s">
        <v>18</v>
      </c>
      <c r="C26" s="28"/>
      <c r="D26" s="28"/>
      <c r="E26" s="28"/>
      <c r="F26" s="28"/>
      <c r="G26" s="29"/>
      <c r="H26" s="13" t="s">
        <v>12</v>
      </c>
      <c r="I26" s="50">
        <v>1</v>
      </c>
      <c r="J26" s="31">
        <v>9.6999999999999993</v>
      </c>
      <c r="K26" s="98">
        <v>1</v>
      </c>
      <c r="L26" s="31">
        <v>9.3000000000000007</v>
      </c>
      <c r="M26" s="98">
        <v>1</v>
      </c>
      <c r="N26" s="31">
        <v>9.6</v>
      </c>
      <c r="O26" s="39"/>
      <c r="P26" s="42">
        <f>P29</f>
        <v>83.600000000000009</v>
      </c>
    </row>
    <row r="27" spans="1:16">
      <c r="A27" s="115"/>
      <c r="B27" s="58">
        <v>1</v>
      </c>
      <c r="C27" s="56" t="s">
        <v>19</v>
      </c>
      <c r="D27" s="59">
        <v>4</v>
      </c>
      <c r="E27" s="56" t="s">
        <v>22</v>
      </c>
      <c r="F27" s="60">
        <v>7</v>
      </c>
      <c r="G27" s="61"/>
      <c r="H27" s="14" t="str">
        <f>H26</f>
        <v>CO</v>
      </c>
      <c r="I27" s="51">
        <v>3</v>
      </c>
      <c r="J27" s="32">
        <v>8.9</v>
      </c>
      <c r="K27" s="99">
        <v>2</v>
      </c>
      <c r="L27" s="32">
        <v>9.4</v>
      </c>
      <c r="M27" s="99">
        <v>4</v>
      </c>
      <c r="N27" s="32">
        <v>9.3000000000000007</v>
      </c>
      <c r="O27" s="39"/>
      <c r="P27" s="43">
        <f>P29</f>
        <v>83.600000000000009</v>
      </c>
    </row>
    <row r="28" spans="1:16">
      <c r="A28" s="115"/>
      <c r="B28" s="62">
        <v>2</v>
      </c>
      <c r="C28" s="57" t="s">
        <v>20</v>
      </c>
      <c r="D28" s="63">
        <v>5</v>
      </c>
      <c r="E28" s="57" t="s">
        <v>23</v>
      </c>
      <c r="F28" s="64">
        <v>8</v>
      </c>
      <c r="G28" s="65"/>
      <c r="H28" s="14" t="str">
        <f>H26</f>
        <v>CO</v>
      </c>
      <c r="I28" s="52">
        <v>4</v>
      </c>
      <c r="J28" s="33">
        <v>9.6</v>
      </c>
      <c r="K28" s="100">
        <v>5</v>
      </c>
      <c r="L28" s="33">
        <v>9.1</v>
      </c>
      <c r="M28" s="100">
        <v>5</v>
      </c>
      <c r="N28" s="33">
        <v>8.6999999999999993</v>
      </c>
      <c r="O28" s="39"/>
      <c r="P28" s="43">
        <f>P29</f>
        <v>83.600000000000009</v>
      </c>
    </row>
    <row r="29" spans="1:16" ht="16.5" thickBot="1">
      <c r="A29" s="116"/>
      <c r="B29" s="90">
        <v>3</v>
      </c>
      <c r="C29" s="91" t="s">
        <v>21</v>
      </c>
      <c r="D29" s="92">
        <v>6</v>
      </c>
      <c r="E29" s="91"/>
      <c r="F29" s="93">
        <v>9</v>
      </c>
      <c r="G29" s="94"/>
      <c r="H29" s="15" t="str">
        <f>H26</f>
        <v>CO</v>
      </c>
      <c r="I29" s="49"/>
      <c r="J29" s="108">
        <f>SUM(J26:J28)</f>
        <v>28.200000000000003</v>
      </c>
      <c r="K29" s="109"/>
      <c r="L29" s="108">
        <f>SUM(L26:L28)</f>
        <v>27.800000000000004</v>
      </c>
      <c r="M29" s="109"/>
      <c r="N29" s="108">
        <f>SUM(N26:N28)</f>
        <v>27.599999999999998</v>
      </c>
      <c r="O29" s="48"/>
      <c r="P29" s="44">
        <f>SUM(J29:N29)-O29</f>
        <v>83.600000000000009</v>
      </c>
    </row>
    <row r="30" spans="1:16">
      <c r="A30" s="114">
        <v>6</v>
      </c>
      <c r="B30" s="21" t="s">
        <v>43</v>
      </c>
      <c r="C30" s="28"/>
      <c r="D30" s="28"/>
      <c r="E30" s="28"/>
      <c r="F30" s="28"/>
      <c r="G30" s="29"/>
      <c r="H30" s="13" t="s">
        <v>10</v>
      </c>
      <c r="I30" s="105">
        <v>1</v>
      </c>
      <c r="J30" s="31">
        <v>9.4</v>
      </c>
      <c r="K30" s="98">
        <v>1</v>
      </c>
      <c r="L30" s="31">
        <v>9.1</v>
      </c>
      <c r="M30" s="98">
        <v>1</v>
      </c>
      <c r="N30" s="31">
        <v>9.6999999999999993</v>
      </c>
      <c r="O30" s="39"/>
      <c r="P30" s="42">
        <f>P33</f>
        <v>83.399999999999991</v>
      </c>
    </row>
    <row r="31" spans="1:16">
      <c r="A31" s="115"/>
      <c r="B31" s="58">
        <v>1</v>
      </c>
      <c r="C31" s="56" t="s">
        <v>44</v>
      </c>
      <c r="D31" s="59">
        <v>4</v>
      </c>
      <c r="E31" s="56" t="s">
        <v>47</v>
      </c>
      <c r="F31" s="60">
        <v>7</v>
      </c>
      <c r="G31" s="61"/>
      <c r="H31" s="14" t="str">
        <f>H30</f>
        <v>LC</v>
      </c>
      <c r="I31" s="103">
        <v>2</v>
      </c>
      <c r="J31" s="32">
        <v>9.3000000000000007</v>
      </c>
      <c r="K31" s="99">
        <v>3</v>
      </c>
      <c r="L31" s="32">
        <v>9.1999999999999993</v>
      </c>
      <c r="M31" s="99">
        <v>2</v>
      </c>
      <c r="N31" s="32">
        <v>9.1</v>
      </c>
      <c r="O31" s="39"/>
      <c r="P31" s="43">
        <f>P33</f>
        <v>83.399999999999991</v>
      </c>
    </row>
    <row r="32" spans="1:16">
      <c r="A32" s="115"/>
      <c r="B32" s="62">
        <v>2</v>
      </c>
      <c r="C32" s="57" t="s">
        <v>45</v>
      </c>
      <c r="D32" s="63">
        <v>5</v>
      </c>
      <c r="E32" s="57"/>
      <c r="F32" s="64">
        <v>8</v>
      </c>
      <c r="G32" s="65"/>
      <c r="H32" s="14" t="str">
        <f>H30</f>
        <v>LC</v>
      </c>
      <c r="I32" s="104">
        <v>3</v>
      </c>
      <c r="J32" s="33">
        <v>9.6999999999999993</v>
      </c>
      <c r="K32" s="100">
        <v>4</v>
      </c>
      <c r="L32" s="33">
        <v>8.9</v>
      </c>
      <c r="M32" s="100">
        <v>4</v>
      </c>
      <c r="N32" s="33">
        <v>9</v>
      </c>
      <c r="O32" s="39"/>
      <c r="P32" s="43">
        <f>P33</f>
        <v>83.399999999999991</v>
      </c>
    </row>
    <row r="33" spans="1:16" ht="16.5" thickBot="1">
      <c r="A33" s="116"/>
      <c r="B33" s="90">
        <v>3</v>
      </c>
      <c r="C33" s="91" t="s">
        <v>46</v>
      </c>
      <c r="D33" s="92">
        <v>6</v>
      </c>
      <c r="E33" s="91"/>
      <c r="F33" s="93">
        <v>9</v>
      </c>
      <c r="G33" s="94"/>
      <c r="H33" s="15" t="str">
        <f>H30</f>
        <v>LC</v>
      </c>
      <c r="I33" s="49"/>
      <c r="J33" s="108">
        <f>SUM(J30:J32)</f>
        <v>28.400000000000002</v>
      </c>
      <c r="K33" s="109"/>
      <c r="L33" s="108">
        <f>SUM(L30:L32)</f>
        <v>27.199999999999996</v>
      </c>
      <c r="M33" s="109"/>
      <c r="N33" s="108">
        <f>SUM(N30:N32)</f>
        <v>27.799999999999997</v>
      </c>
      <c r="O33" s="48"/>
      <c r="P33" s="44">
        <f>SUM(J33:N33)-O33</f>
        <v>83.399999999999991</v>
      </c>
    </row>
    <row r="34" spans="1:16">
      <c r="A34" s="114">
        <v>7</v>
      </c>
      <c r="B34" s="21" t="s">
        <v>35</v>
      </c>
      <c r="C34" s="28"/>
      <c r="D34" s="28"/>
      <c r="E34" s="28"/>
      <c r="F34" s="28"/>
      <c r="G34" s="29"/>
      <c r="H34" s="13" t="s">
        <v>11</v>
      </c>
      <c r="I34" s="105">
        <v>1</v>
      </c>
      <c r="J34" s="31">
        <v>8.9</v>
      </c>
      <c r="K34" s="98">
        <v>1</v>
      </c>
      <c r="L34" s="31">
        <v>9.3000000000000007</v>
      </c>
      <c r="M34" s="98">
        <v>1</v>
      </c>
      <c r="N34" s="31">
        <v>9</v>
      </c>
      <c r="O34" s="39"/>
      <c r="P34" s="42">
        <f>P37</f>
        <v>81.5</v>
      </c>
    </row>
    <row r="35" spans="1:16">
      <c r="A35" s="115"/>
      <c r="B35" s="58">
        <v>1</v>
      </c>
      <c r="C35" s="56" t="s">
        <v>36</v>
      </c>
      <c r="D35" s="59">
        <v>4</v>
      </c>
      <c r="E35" s="56"/>
      <c r="F35" s="60">
        <v>7</v>
      </c>
      <c r="G35" s="61"/>
      <c r="H35" s="14" t="str">
        <f>H34</f>
        <v>VA</v>
      </c>
      <c r="I35" s="103">
        <v>2</v>
      </c>
      <c r="J35" s="32">
        <v>9.1</v>
      </c>
      <c r="K35" s="99">
        <v>2</v>
      </c>
      <c r="L35" s="32">
        <v>9.1999999999999993</v>
      </c>
      <c r="M35" s="99">
        <v>2</v>
      </c>
      <c r="N35" s="32">
        <v>9.1</v>
      </c>
      <c r="O35" s="39"/>
      <c r="P35" s="43">
        <f>P37</f>
        <v>81.5</v>
      </c>
    </row>
    <row r="36" spans="1:16">
      <c r="A36" s="115"/>
      <c r="B36" s="62">
        <v>2</v>
      </c>
      <c r="C36" s="57" t="s">
        <v>37</v>
      </c>
      <c r="D36" s="63">
        <v>5</v>
      </c>
      <c r="E36" s="57"/>
      <c r="F36" s="64">
        <v>8</v>
      </c>
      <c r="G36" s="65"/>
      <c r="H36" s="14" t="str">
        <f>H34</f>
        <v>VA</v>
      </c>
      <c r="I36" s="104">
        <v>3</v>
      </c>
      <c r="J36" s="33">
        <v>8.6</v>
      </c>
      <c r="K36" s="100">
        <v>3</v>
      </c>
      <c r="L36" s="33">
        <v>8.9</v>
      </c>
      <c r="M36" s="100">
        <v>3</v>
      </c>
      <c r="N36" s="33">
        <v>9.4</v>
      </c>
      <c r="O36" s="39"/>
      <c r="P36" s="43">
        <f>P37</f>
        <v>81.5</v>
      </c>
    </row>
    <row r="37" spans="1:16" ht="16.5" thickBot="1">
      <c r="A37" s="116"/>
      <c r="B37" s="90">
        <v>3</v>
      </c>
      <c r="C37" s="91" t="s">
        <v>38</v>
      </c>
      <c r="D37" s="92">
        <v>6</v>
      </c>
      <c r="E37" s="91"/>
      <c r="F37" s="93">
        <v>9</v>
      </c>
      <c r="G37" s="94"/>
      <c r="H37" s="15" t="str">
        <f>H34</f>
        <v>VA</v>
      </c>
      <c r="I37" s="49"/>
      <c r="J37" s="108">
        <f>SUM(J34:J36)</f>
        <v>26.6</v>
      </c>
      <c r="K37" s="109"/>
      <c r="L37" s="108">
        <f>SUM(L34:L36)</f>
        <v>27.4</v>
      </c>
      <c r="M37" s="109"/>
      <c r="N37" s="108">
        <f>SUM(N34:N36)</f>
        <v>27.5</v>
      </c>
      <c r="O37" s="48"/>
      <c r="P37" s="44">
        <f>SUM(J37:N37)-O37</f>
        <v>81.5</v>
      </c>
    </row>
    <row r="38" spans="1:16">
      <c r="C38" s="30"/>
      <c r="D38" s="30"/>
      <c r="E38" s="30"/>
      <c r="F38" s="30"/>
      <c r="G38" s="30"/>
    </row>
    <row r="39" spans="1:16">
      <c r="C39" s="30"/>
      <c r="D39" s="30"/>
      <c r="E39" s="30"/>
      <c r="F39" s="30"/>
      <c r="G39" s="30"/>
    </row>
    <row r="40" spans="1:16">
      <c r="C40" s="30"/>
      <c r="D40" s="30"/>
      <c r="E40" s="30"/>
      <c r="F40" s="30"/>
      <c r="G40" s="30"/>
    </row>
    <row r="41" spans="1:16">
      <c r="C41" s="30"/>
      <c r="D41" s="30"/>
      <c r="E41" s="30"/>
      <c r="F41" s="30"/>
      <c r="G41" s="30"/>
    </row>
    <row r="42" spans="1:16">
      <c r="C42" s="30"/>
      <c r="D42" s="30"/>
      <c r="E42" s="30"/>
      <c r="F42" s="30"/>
      <c r="G42" s="30"/>
    </row>
    <row r="43" spans="1:16">
      <c r="C43" s="30"/>
      <c r="D43" s="30"/>
      <c r="E43" s="30"/>
      <c r="F43" s="30"/>
      <c r="G43" s="30"/>
    </row>
    <row r="44" spans="1:16">
      <c r="C44" s="30"/>
      <c r="D44" s="30"/>
      <c r="E44" s="30"/>
      <c r="F44" s="30"/>
      <c r="G44" s="30"/>
    </row>
    <row r="45" spans="1:16">
      <c r="C45" s="30"/>
      <c r="D45" s="30"/>
      <c r="E45" s="30"/>
      <c r="F45" s="30"/>
      <c r="G45" s="30"/>
    </row>
    <row r="46" spans="1:16">
      <c r="C46" s="30"/>
      <c r="D46" s="30"/>
      <c r="E46" s="30"/>
      <c r="F46" s="30"/>
      <c r="G46" s="30"/>
    </row>
    <row r="47" spans="1:16">
      <c r="C47" s="30"/>
      <c r="D47" s="30"/>
      <c r="E47" s="30"/>
      <c r="F47" s="30"/>
      <c r="G47" s="30"/>
    </row>
    <row r="48" spans="1:16">
      <c r="C48" s="30"/>
      <c r="D48" s="30"/>
      <c r="E48" s="30"/>
      <c r="F48" s="30"/>
      <c r="G48" s="30"/>
    </row>
    <row r="49" spans="3:7">
      <c r="C49" s="30"/>
      <c r="D49" s="30"/>
      <c r="E49" s="30"/>
      <c r="F49" s="30"/>
      <c r="G49" s="30"/>
    </row>
    <row r="50" spans="3:7">
      <c r="C50" s="30"/>
      <c r="D50" s="30"/>
      <c r="E50" s="30"/>
      <c r="F50" s="30"/>
      <c r="G50" s="30"/>
    </row>
    <row r="51" spans="3:7">
      <c r="C51" s="30"/>
      <c r="D51" s="30"/>
      <c r="E51" s="30"/>
      <c r="F51" s="30"/>
      <c r="G51" s="30"/>
    </row>
    <row r="52" spans="3:7">
      <c r="C52" s="30"/>
      <c r="D52" s="30"/>
      <c r="E52" s="30"/>
      <c r="F52" s="30"/>
      <c r="G52" s="30"/>
    </row>
    <row r="53" spans="3:7">
      <c r="C53" s="30"/>
      <c r="D53" s="30"/>
      <c r="E53" s="30"/>
      <c r="F53" s="30"/>
      <c r="G53" s="30"/>
    </row>
    <row r="54" spans="3:7">
      <c r="C54" s="30"/>
      <c r="D54" s="30"/>
      <c r="E54" s="30"/>
      <c r="F54" s="30"/>
      <c r="G54" s="30"/>
    </row>
    <row r="55" spans="3:7">
      <c r="C55" s="30"/>
      <c r="D55" s="30"/>
      <c r="E55" s="30"/>
      <c r="F55" s="30"/>
      <c r="G55" s="30"/>
    </row>
    <row r="56" spans="3:7">
      <c r="C56" s="30"/>
      <c r="D56" s="30"/>
      <c r="E56" s="30"/>
      <c r="F56" s="30"/>
      <c r="G56" s="30"/>
    </row>
    <row r="57" spans="3:7">
      <c r="C57" s="30"/>
      <c r="D57" s="30"/>
      <c r="E57" s="30"/>
      <c r="F57" s="30"/>
      <c r="G57" s="30"/>
    </row>
    <row r="58" spans="3:7">
      <c r="C58" s="30"/>
      <c r="D58" s="30"/>
      <c r="E58" s="30"/>
      <c r="F58" s="30"/>
      <c r="G58" s="30"/>
    </row>
    <row r="59" spans="3:7">
      <c r="C59" s="30"/>
      <c r="D59" s="30"/>
      <c r="E59" s="30"/>
      <c r="F59" s="30"/>
      <c r="G59" s="30"/>
    </row>
    <row r="60" spans="3:7">
      <c r="C60" s="30"/>
      <c r="D60" s="30"/>
      <c r="E60" s="30"/>
      <c r="F60" s="30"/>
      <c r="G60" s="30"/>
    </row>
    <row r="61" spans="3:7">
      <c r="C61" s="30"/>
      <c r="D61" s="30"/>
      <c r="E61" s="30"/>
      <c r="F61" s="30"/>
      <c r="G61" s="30"/>
    </row>
    <row r="62" spans="3:7">
      <c r="C62" s="30"/>
      <c r="D62" s="30"/>
      <c r="E62" s="30"/>
      <c r="F62" s="30"/>
      <c r="G62" s="30"/>
    </row>
    <row r="63" spans="3:7">
      <c r="C63" s="30"/>
      <c r="D63" s="30"/>
      <c r="E63" s="30"/>
      <c r="F63" s="30"/>
      <c r="G63" s="30"/>
    </row>
    <row r="64" spans="3:7">
      <c r="C64" s="30"/>
      <c r="D64" s="30"/>
      <c r="E64" s="30"/>
      <c r="F64" s="30"/>
      <c r="G64" s="30"/>
    </row>
    <row r="65" spans="3:7">
      <c r="C65" s="30"/>
      <c r="D65" s="30"/>
      <c r="E65" s="30"/>
      <c r="F65" s="30"/>
      <c r="G65" s="30"/>
    </row>
    <row r="66" spans="3:7">
      <c r="C66" s="30"/>
      <c r="D66" s="30"/>
      <c r="E66" s="30"/>
      <c r="F66" s="30"/>
      <c r="G66" s="30"/>
    </row>
    <row r="67" spans="3:7">
      <c r="C67" s="30"/>
      <c r="D67" s="30"/>
      <c r="E67" s="30"/>
      <c r="F67" s="30"/>
      <c r="G67" s="30"/>
    </row>
    <row r="68" spans="3:7">
      <c r="C68" s="30"/>
      <c r="D68" s="30"/>
      <c r="E68" s="30"/>
      <c r="F68" s="30"/>
      <c r="G68" s="30"/>
    </row>
    <row r="69" spans="3:7">
      <c r="C69" s="30"/>
      <c r="D69" s="30"/>
      <c r="E69" s="30"/>
      <c r="F69" s="30"/>
      <c r="G69" s="30"/>
    </row>
    <row r="70" spans="3:7">
      <c r="C70" s="30"/>
      <c r="D70" s="30"/>
      <c r="E70" s="30"/>
      <c r="F70" s="30"/>
      <c r="G70" s="30"/>
    </row>
    <row r="71" spans="3:7">
      <c r="C71" s="30"/>
      <c r="D71" s="30"/>
      <c r="E71" s="30"/>
      <c r="F71" s="30"/>
      <c r="G71" s="30"/>
    </row>
    <row r="72" spans="3:7">
      <c r="C72" s="30"/>
      <c r="D72" s="30"/>
      <c r="E72" s="30"/>
      <c r="F72" s="30"/>
      <c r="G72" s="30"/>
    </row>
    <row r="73" spans="3:7">
      <c r="C73" s="30"/>
      <c r="D73" s="30"/>
      <c r="E73" s="30"/>
      <c r="F73" s="30"/>
      <c r="G73" s="30"/>
    </row>
    <row r="74" spans="3:7">
      <c r="C74" s="30"/>
      <c r="D74" s="30"/>
      <c r="E74" s="30"/>
      <c r="F74" s="30"/>
      <c r="G74" s="30"/>
    </row>
    <row r="75" spans="3:7">
      <c r="C75" s="30"/>
      <c r="D75" s="30"/>
      <c r="E75" s="30"/>
      <c r="F75" s="30"/>
      <c r="G75" s="30"/>
    </row>
  </sheetData>
  <sortState ref="B10:P37">
    <sortCondition descending="1" ref="P10:P37"/>
  </sortState>
  <mergeCells count="16">
    <mergeCell ref="A14:A17"/>
    <mergeCell ref="A1:P1"/>
    <mergeCell ref="A2:P2"/>
    <mergeCell ref="G3:N3"/>
    <mergeCell ref="G4:N4"/>
    <mergeCell ref="G5:N5"/>
    <mergeCell ref="A7:P7"/>
    <mergeCell ref="I9:J9"/>
    <mergeCell ref="K9:L9"/>
    <mergeCell ref="M9:N9"/>
    <mergeCell ref="A10:A13"/>
    <mergeCell ref="A18:A21"/>
    <mergeCell ref="A22:A25"/>
    <mergeCell ref="A26:A29"/>
    <mergeCell ref="A30:A33"/>
    <mergeCell ref="A34:A37"/>
  </mergeCells>
  <printOptions horizontalCentered="1"/>
  <pageMargins left="0" right="0" top="0.39370078740157483" bottom="0" header="1.1811023622047245" footer="0.51181102362204722"/>
  <pageSetup paperSize="9" scale="80" fitToHeight="7" orientation="landscape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</sheetPr>
  <dimension ref="A1:Q29"/>
  <sheetViews>
    <sheetView showGridLines="0" zoomScale="90" zoomScaleNormal="90" workbookViewId="0">
      <pane ySplit="9" topLeftCell="A10" activePane="bottomLeft" state="frozen"/>
      <selection activeCell="O11" sqref="O11"/>
      <selection pane="bottomLeft" activeCell="C27" sqref="C27"/>
    </sheetView>
  </sheetViews>
  <sheetFormatPr defaultRowHeight="15"/>
  <cols>
    <col min="1" max="2" width="7.28515625" style="7" customWidth="1"/>
    <col min="3" max="3" width="18" style="6" customWidth="1"/>
    <col min="4" max="4" width="5.7109375" style="6" customWidth="1"/>
    <col min="5" max="5" width="18" style="6" customWidth="1"/>
    <col min="6" max="6" width="4.5703125" style="6" customWidth="1"/>
    <col min="7" max="7" width="18" style="6" customWidth="1"/>
    <col min="8" max="8" width="8" style="6" customWidth="1"/>
    <col min="9" max="9" width="5.28515625" style="6" customWidth="1"/>
    <col min="10" max="10" width="15.7109375" style="1" customWidth="1"/>
    <col min="11" max="11" width="5.28515625" style="1" customWidth="1"/>
    <col min="12" max="12" width="15.7109375" style="1" customWidth="1"/>
    <col min="13" max="13" width="4.7109375" style="1" customWidth="1"/>
    <col min="14" max="15" width="15.7109375" style="1" customWidth="1"/>
    <col min="16" max="16" width="17.140625" style="1" customWidth="1"/>
  </cols>
  <sheetData>
    <row r="1" spans="1:17" ht="25.5" customHeight="1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7" ht="25.5" customHeight="1">
      <c r="A2" s="118" t="s">
        <v>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s="8" customFormat="1" ht="14.1" customHeight="1">
      <c r="G3" s="119" t="s">
        <v>67</v>
      </c>
      <c r="H3" s="119"/>
      <c r="I3" s="119"/>
      <c r="J3" s="119"/>
      <c r="K3" s="119"/>
      <c r="L3" s="119"/>
      <c r="M3" s="119"/>
      <c r="N3" s="119"/>
    </row>
    <row r="4" spans="1:17" s="8" customFormat="1" ht="14.1" customHeight="1">
      <c r="G4" s="119" t="s">
        <v>68</v>
      </c>
      <c r="H4" s="119"/>
      <c r="I4" s="119"/>
      <c r="J4" s="119"/>
      <c r="K4" s="119"/>
      <c r="L4" s="119"/>
      <c r="M4" s="119"/>
      <c r="N4" s="119"/>
    </row>
    <row r="5" spans="1:17" s="8" customFormat="1" ht="14.1" customHeight="1">
      <c r="G5" s="119" t="s">
        <v>69</v>
      </c>
      <c r="H5" s="119"/>
      <c r="I5" s="119"/>
      <c r="J5" s="119"/>
      <c r="K5" s="119"/>
      <c r="L5" s="119"/>
      <c r="M5" s="119"/>
      <c r="N5" s="119"/>
    </row>
    <row r="6" spans="1:17" s="2" customFormat="1" ht="12.75">
      <c r="A6" s="8"/>
      <c r="B6" s="8"/>
      <c r="C6" s="8"/>
      <c r="D6" s="8"/>
      <c r="E6" s="8"/>
      <c r="F6" s="8"/>
      <c r="G6" s="129"/>
      <c r="H6" s="129"/>
      <c r="I6" s="129"/>
      <c r="J6" s="129"/>
      <c r="K6" s="129"/>
      <c r="L6" s="129"/>
      <c r="M6" s="129"/>
      <c r="N6" s="129"/>
      <c r="O6" s="8"/>
      <c r="P6" s="8"/>
      <c r="Q6" s="4"/>
    </row>
    <row r="7" spans="1:17" s="5" customFormat="1" ht="27" customHeight="1">
      <c r="A7" s="120" t="s">
        <v>70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1"/>
    </row>
    <row r="8" spans="1:17" s="5" customFormat="1" ht="12.75" customHeight="1" thickBo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4" customFormat="1" ht="21" customHeight="1" thickBot="1">
      <c r="A9" s="17" t="s">
        <v>2</v>
      </c>
      <c r="B9" s="16" t="s">
        <v>1</v>
      </c>
      <c r="C9" s="19"/>
      <c r="D9" s="19"/>
      <c r="E9" s="19"/>
      <c r="F9" s="19"/>
      <c r="G9" s="20"/>
      <c r="H9" s="18" t="s">
        <v>5</v>
      </c>
      <c r="I9" s="121" t="s">
        <v>3</v>
      </c>
      <c r="J9" s="122"/>
      <c r="K9" s="123" t="s">
        <v>7</v>
      </c>
      <c r="L9" s="124"/>
      <c r="M9" s="125" t="s">
        <v>8</v>
      </c>
      <c r="N9" s="121"/>
      <c r="O9" s="46" t="s">
        <v>9</v>
      </c>
      <c r="P9" s="41" t="s">
        <v>0</v>
      </c>
    </row>
    <row r="10" spans="1:17" s="4" customFormat="1" ht="15" customHeight="1">
      <c r="A10" s="126">
        <v>1</v>
      </c>
      <c r="B10" s="21" t="s">
        <v>39</v>
      </c>
      <c r="C10" s="28"/>
      <c r="D10" s="28"/>
      <c r="E10" s="28"/>
      <c r="F10" s="28"/>
      <c r="G10" s="29"/>
      <c r="H10" s="25" t="s">
        <v>10</v>
      </c>
      <c r="I10" s="95">
        <v>2</v>
      </c>
      <c r="J10" s="31">
        <v>10.199999999999999</v>
      </c>
      <c r="K10" s="98">
        <v>1</v>
      </c>
      <c r="L10" s="31">
        <v>9.6</v>
      </c>
      <c r="M10" s="98">
        <v>1</v>
      </c>
      <c r="N10" s="34">
        <v>10.199999999999999</v>
      </c>
      <c r="O10" s="39"/>
      <c r="P10" s="42">
        <f>P13</f>
        <v>88.5</v>
      </c>
    </row>
    <row r="11" spans="1:17" s="4" customFormat="1" ht="15" customHeight="1">
      <c r="A11" s="127"/>
      <c r="B11" s="58">
        <v>1</v>
      </c>
      <c r="C11" s="56" t="s">
        <v>54</v>
      </c>
      <c r="D11" s="59">
        <v>4</v>
      </c>
      <c r="E11" s="56" t="s">
        <v>57</v>
      </c>
      <c r="F11" s="60">
        <v>7</v>
      </c>
      <c r="G11" s="61"/>
      <c r="H11" s="26" t="str">
        <f>H10</f>
        <v>LC</v>
      </c>
      <c r="I11" s="96">
        <v>3</v>
      </c>
      <c r="J11" s="32">
        <v>9.9</v>
      </c>
      <c r="K11" s="99">
        <v>2</v>
      </c>
      <c r="L11" s="32">
        <v>9.4</v>
      </c>
      <c r="M11" s="99">
        <v>3</v>
      </c>
      <c r="N11" s="35">
        <v>10</v>
      </c>
      <c r="O11" s="39"/>
      <c r="P11" s="43">
        <f>P13</f>
        <v>88.5</v>
      </c>
    </row>
    <row r="12" spans="1:17" s="4" customFormat="1" ht="15" customHeight="1">
      <c r="A12" s="127"/>
      <c r="B12" s="62">
        <v>2</v>
      </c>
      <c r="C12" s="57" t="s">
        <v>55</v>
      </c>
      <c r="D12" s="63">
        <v>5</v>
      </c>
      <c r="E12" s="57"/>
      <c r="F12" s="64">
        <v>8</v>
      </c>
      <c r="G12" s="65"/>
      <c r="H12" s="26" t="str">
        <f>H10</f>
        <v>LC</v>
      </c>
      <c r="I12" s="97">
        <v>4</v>
      </c>
      <c r="J12" s="33">
        <v>10.1</v>
      </c>
      <c r="K12" s="100">
        <v>3</v>
      </c>
      <c r="L12" s="33">
        <v>9.5</v>
      </c>
      <c r="M12" s="100">
        <v>4</v>
      </c>
      <c r="N12" s="36">
        <v>9.6</v>
      </c>
      <c r="O12" s="39"/>
      <c r="P12" s="43">
        <f>P13</f>
        <v>88.5</v>
      </c>
    </row>
    <row r="13" spans="1:17" s="4" customFormat="1" ht="15" customHeight="1" thickBot="1">
      <c r="A13" s="128"/>
      <c r="B13" s="90">
        <v>3</v>
      </c>
      <c r="C13" s="91" t="s">
        <v>56</v>
      </c>
      <c r="D13" s="92">
        <v>6</v>
      </c>
      <c r="E13" s="91"/>
      <c r="F13" s="93">
        <v>9</v>
      </c>
      <c r="G13" s="94"/>
      <c r="H13" s="27" t="str">
        <f>H10</f>
        <v>LC</v>
      </c>
      <c r="I13" s="37"/>
      <c r="J13" s="111">
        <f>SUM(J10:J12)</f>
        <v>30.200000000000003</v>
      </c>
      <c r="K13" s="112"/>
      <c r="L13" s="111">
        <f>SUM(L10:L12)</f>
        <v>28.5</v>
      </c>
      <c r="M13" s="112"/>
      <c r="N13" s="113">
        <f>SUM(N10:N12)</f>
        <v>29.799999999999997</v>
      </c>
      <c r="O13" s="45"/>
      <c r="P13" s="44">
        <f>SUM(J13:N13)-O13</f>
        <v>88.5</v>
      </c>
    </row>
    <row r="14" spans="1:17" ht="15" customHeight="1">
      <c r="A14" s="114">
        <v>2</v>
      </c>
      <c r="B14" s="21" t="s">
        <v>30</v>
      </c>
      <c r="C14" s="22"/>
      <c r="D14" s="22"/>
      <c r="E14" s="22"/>
      <c r="F14" s="22"/>
      <c r="G14" s="23"/>
      <c r="H14" s="24" t="s">
        <v>12</v>
      </c>
      <c r="I14" s="95">
        <v>1</v>
      </c>
      <c r="J14" s="31">
        <v>10</v>
      </c>
      <c r="K14" s="98">
        <v>1</v>
      </c>
      <c r="L14" s="31">
        <v>9.6999999999999993</v>
      </c>
      <c r="M14" s="98">
        <v>3</v>
      </c>
      <c r="N14" s="34">
        <v>9.8000000000000007</v>
      </c>
      <c r="O14" s="39"/>
      <c r="P14" s="42">
        <f>P17</f>
        <v>88.199999999999989</v>
      </c>
    </row>
    <row r="15" spans="1:17" ht="15" customHeight="1">
      <c r="A15" s="115"/>
      <c r="B15" s="58">
        <v>1</v>
      </c>
      <c r="C15" s="56" t="s">
        <v>48</v>
      </c>
      <c r="D15" s="59">
        <v>4</v>
      </c>
      <c r="E15" s="56" t="s">
        <v>51</v>
      </c>
      <c r="F15" s="60">
        <v>7</v>
      </c>
      <c r="G15" s="61"/>
      <c r="H15" s="14" t="str">
        <f>H14</f>
        <v>CO</v>
      </c>
      <c r="I15" s="96">
        <v>2</v>
      </c>
      <c r="J15" s="32">
        <v>10.199999999999999</v>
      </c>
      <c r="K15" s="99">
        <v>4</v>
      </c>
      <c r="L15" s="32">
        <v>9.5</v>
      </c>
      <c r="M15" s="99">
        <v>5</v>
      </c>
      <c r="N15" s="35">
        <v>10</v>
      </c>
      <c r="O15" s="39"/>
      <c r="P15" s="43">
        <f>P17</f>
        <v>88.199999999999989</v>
      </c>
    </row>
    <row r="16" spans="1:17" ht="15.75" customHeight="1">
      <c r="A16" s="115"/>
      <c r="B16" s="62">
        <v>2</v>
      </c>
      <c r="C16" s="57" t="s">
        <v>49</v>
      </c>
      <c r="D16" s="63">
        <v>5</v>
      </c>
      <c r="E16" s="57" t="s">
        <v>52</v>
      </c>
      <c r="F16" s="64">
        <v>8</v>
      </c>
      <c r="G16" s="65"/>
      <c r="H16" s="14" t="str">
        <f>H14</f>
        <v>CO</v>
      </c>
      <c r="I16" s="97">
        <v>6</v>
      </c>
      <c r="J16" s="33">
        <v>9.8000000000000007</v>
      </c>
      <c r="K16" s="100">
        <v>5</v>
      </c>
      <c r="L16" s="33">
        <v>9.6</v>
      </c>
      <c r="M16" s="100">
        <v>4</v>
      </c>
      <c r="N16" s="36">
        <v>9.6</v>
      </c>
      <c r="O16" s="39"/>
      <c r="P16" s="43">
        <f>P17</f>
        <v>88.199999999999989</v>
      </c>
    </row>
    <row r="17" spans="1:16" ht="16.5" thickBot="1">
      <c r="A17" s="116"/>
      <c r="B17" s="90">
        <v>3</v>
      </c>
      <c r="C17" s="91" t="s">
        <v>50</v>
      </c>
      <c r="D17" s="92">
        <v>6</v>
      </c>
      <c r="E17" s="91" t="s">
        <v>53</v>
      </c>
      <c r="F17" s="93">
        <v>9</v>
      </c>
      <c r="G17" s="94"/>
      <c r="H17" s="15" t="str">
        <f>H14</f>
        <v>CO</v>
      </c>
      <c r="I17" s="37"/>
      <c r="J17" s="111">
        <f>SUM(J14:J16)</f>
        <v>30</v>
      </c>
      <c r="K17" s="112"/>
      <c r="L17" s="111">
        <f>SUM(L14:L16)</f>
        <v>28.799999999999997</v>
      </c>
      <c r="M17" s="112"/>
      <c r="N17" s="111">
        <f>SUM(N14:N16)</f>
        <v>29.4</v>
      </c>
      <c r="O17" s="45"/>
      <c r="P17" s="44">
        <f>SUM(J17:N17)-O17</f>
        <v>88.199999999999989</v>
      </c>
    </row>
    <row r="18" spans="1:16">
      <c r="A18" s="114">
        <v>3</v>
      </c>
      <c r="B18" s="21" t="s">
        <v>13</v>
      </c>
      <c r="C18" s="28"/>
      <c r="D18" s="28"/>
      <c r="E18" s="28"/>
      <c r="F18" s="28"/>
      <c r="G18" s="29"/>
      <c r="H18" s="13" t="s">
        <v>11</v>
      </c>
      <c r="I18" s="95">
        <v>1</v>
      </c>
      <c r="J18" s="31">
        <v>8.5500000000000007</v>
      </c>
      <c r="K18" s="98">
        <v>7</v>
      </c>
      <c r="L18" s="31">
        <v>9.4</v>
      </c>
      <c r="M18" s="98">
        <v>4</v>
      </c>
      <c r="N18" s="34">
        <v>10</v>
      </c>
      <c r="O18" s="39"/>
      <c r="P18" s="42">
        <f>P21</f>
        <v>86.65</v>
      </c>
    </row>
    <row r="19" spans="1:16">
      <c r="A19" s="115"/>
      <c r="B19" s="58">
        <v>1</v>
      </c>
      <c r="C19" s="56" t="s">
        <v>58</v>
      </c>
      <c r="D19" s="59">
        <v>4</v>
      </c>
      <c r="E19" s="56" t="s">
        <v>61</v>
      </c>
      <c r="F19" s="60">
        <v>7</v>
      </c>
      <c r="G19" s="61" t="s">
        <v>64</v>
      </c>
      <c r="H19" s="14" t="str">
        <f>H18</f>
        <v>VA</v>
      </c>
      <c r="I19" s="96">
        <v>2</v>
      </c>
      <c r="J19" s="32">
        <v>9.9</v>
      </c>
      <c r="K19" s="99">
        <v>3</v>
      </c>
      <c r="L19" s="32">
        <v>9.5</v>
      </c>
      <c r="M19" s="99">
        <v>5</v>
      </c>
      <c r="N19" s="35">
        <v>10</v>
      </c>
      <c r="O19" s="39"/>
      <c r="P19" s="43">
        <f>P21</f>
        <v>86.65</v>
      </c>
    </row>
    <row r="20" spans="1:16">
      <c r="A20" s="115"/>
      <c r="B20" s="62">
        <v>2</v>
      </c>
      <c r="C20" s="57" t="s">
        <v>59</v>
      </c>
      <c r="D20" s="63">
        <v>5</v>
      </c>
      <c r="E20" s="57" t="s">
        <v>62</v>
      </c>
      <c r="F20" s="64">
        <v>8</v>
      </c>
      <c r="G20" s="65" t="s">
        <v>65</v>
      </c>
      <c r="H20" s="14" t="str">
        <f>H18</f>
        <v>VA</v>
      </c>
      <c r="I20" s="97">
        <v>3</v>
      </c>
      <c r="J20" s="33">
        <v>10</v>
      </c>
      <c r="K20" s="100">
        <v>8</v>
      </c>
      <c r="L20" s="33">
        <v>9.4</v>
      </c>
      <c r="M20" s="100">
        <v>6</v>
      </c>
      <c r="N20" s="36">
        <v>9.9</v>
      </c>
      <c r="O20" s="39"/>
      <c r="P20" s="43">
        <f>P21</f>
        <v>86.65</v>
      </c>
    </row>
    <row r="21" spans="1:16" ht="16.5" thickBot="1">
      <c r="A21" s="116"/>
      <c r="B21" s="90">
        <v>3</v>
      </c>
      <c r="C21" s="91" t="s">
        <v>60</v>
      </c>
      <c r="D21" s="92">
        <v>6</v>
      </c>
      <c r="E21" s="91" t="s">
        <v>63</v>
      </c>
      <c r="F21" s="93">
        <v>9</v>
      </c>
      <c r="G21" s="94"/>
      <c r="H21" s="15" t="str">
        <f>H18</f>
        <v>VA</v>
      </c>
      <c r="I21" s="37"/>
      <c r="J21" s="111">
        <f>SUM(J18:J20)</f>
        <v>28.450000000000003</v>
      </c>
      <c r="K21" s="112"/>
      <c r="L21" s="111">
        <f>SUM(L18:L20)</f>
        <v>28.299999999999997</v>
      </c>
      <c r="M21" s="112"/>
      <c r="N21" s="111">
        <f>SUM(N18:N20)</f>
        <v>29.9</v>
      </c>
      <c r="O21" s="45"/>
      <c r="P21" s="44">
        <f>SUM(J21:N21)-O21</f>
        <v>86.65</v>
      </c>
    </row>
    <row r="22" spans="1:16">
      <c r="C22" s="30"/>
      <c r="D22" s="30"/>
      <c r="E22" s="30"/>
      <c r="F22" s="30"/>
      <c r="G22" s="30"/>
    </row>
    <row r="23" spans="1:16">
      <c r="C23" s="30"/>
      <c r="D23" s="30"/>
      <c r="E23" s="30"/>
      <c r="F23" s="30"/>
      <c r="G23" s="30"/>
    </row>
    <row r="24" spans="1:16">
      <c r="C24" s="30"/>
      <c r="D24" s="30"/>
      <c r="E24" s="30"/>
      <c r="F24" s="30"/>
      <c r="G24" s="30"/>
    </row>
    <row r="25" spans="1:16">
      <c r="C25" s="30"/>
      <c r="D25" s="30"/>
      <c r="E25" s="30"/>
      <c r="F25" s="30"/>
      <c r="G25" s="30"/>
    </row>
    <row r="26" spans="1:16">
      <c r="C26" s="30"/>
      <c r="D26" s="30"/>
      <c r="E26" s="30"/>
      <c r="F26" s="30"/>
      <c r="G26" s="30"/>
    </row>
    <row r="27" spans="1:16">
      <c r="C27" s="30"/>
      <c r="D27" s="30"/>
      <c r="E27" s="30"/>
      <c r="F27" s="30"/>
      <c r="G27" s="30"/>
    </row>
    <row r="28" spans="1:16">
      <c r="C28" s="30"/>
      <c r="D28" s="30"/>
      <c r="E28" s="30"/>
      <c r="F28" s="30"/>
      <c r="G28" s="30"/>
    </row>
    <row r="29" spans="1:16">
      <c r="C29" s="30"/>
      <c r="D29" s="30"/>
      <c r="E29" s="30"/>
      <c r="F29" s="30"/>
      <c r="G29" s="30"/>
    </row>
  </sheetData>
  <sortState ref="B10:P21">
    <sortCondition descending="1" ref="P10:P21"/>
  </sortState>
  <mergeCells count="13">
    <mergeCell ref="A1:P1"/>
    <mergeCell ref="A2:P2"/>
    <mergeCell ref="G3:N3"/>
    <mergeCell ref="A14:A17"/>
    <mergeCell ref="A18:A21"/>
    <mergeCell ref="A10:A13"/>
    <mergeCell ref="G4:N4"/>
    <mergeCell ref="G5:N5"/>
    <mergeCell ref="G6:N6"/>
    <mergeCell ref="A7:P7"/>
    <mergeCell ref="I9:J9"/>
    <mergeCell ref="K9:L9"/>
    <mergeCell ref="M9:N9"/>
  </mergeCells>
  <printOptions horizontalCentered="1"/>
  <pageMargins left="0" right="0" top="0" bottom="0" header="1.1811023622047245" footer="0.51181102362204722"/>
  <pageSetup paperSize="9" scale="80" fitToHeight="7" orientation="landscape" horizontalDpi="360" verticalDpi="360" r:id="rId1"/>
  <headerFooter alignWithMargins="0"/>
  <rowBreaks count="2" manualBreakCount="2">
    <brk id="73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1 Fascia</vt:lpstr>
      <vt:lpstr>2 Fascia</vt:lpstr>
      <vt:lpstr>'1 Fascia'!Area_stampa</vt:lpstr>
      <vt:lpstr>'2 Fascia'!Area_stampa</vt:lpstr>
      <vt:lpstr>'1 Fascia'!Titoli_stampa</vt:lpstr>
      <vt:lpstr>'2 Fascia'!Titoli_stampa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Adriana</cp:lastModifiedBy>
  <cp:lastPrinted>2015-03-08T11:46:38Z</cp:lastPrinted>
  <dcterms:created xsi:type="dcterms:W3CDTF">2005-07-14T21:14:53Z</dcterms:created>
  <dcterms:modified xsi:type="dcterms:W3CDTF">2015-03-09T20:59:10Z</dcterms:modified>
</cp:coreProperties>
</file>