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0" windowWidth="15480" windowHeight="11640" tabRatio="943" activeTab="5"/>
  </bookViews>
  <sheets>
    <sheet name="1 fascia con attrezzi SILVER" sheetId="26" r:id="rId1"/>
    <sheet name="1 fascia senza attrezzi SILVER" sheetId="44" r:id="rId2"/>
    <sheet name="2 fascia con attrezzi SILVER" sheetId="46" r:id="rId3"/>
    <sheet name="2 fascia senza attrezzi SILVER" sheetId="45" r:id="rId4"/>
    <sheet name="3-4 fascia con attrezzi SILVER" sheetId="47" r:id="rId5"/>
    <sheet name="3-4 fascia senza attrezzi SILVE" sheetId="48" r:id="rId6"/>
  </sheets>
  <calcPr calcId="124519"/>
</workbook>
</file>

<file path=xl/calcChain.xml><?xml version="1.0" encoding="utf-8"?>
<calcChain xmlns="http://schemas.openxmlformats.org/spreadsheetml/2006/main">
  <c r="G30" i="48"/>
  <c r="A39" i="46" l="1"/>
  <c r="A40" s="1"/>
  <c r="I16"/>
  <c r="M16"/>
  <c r="I14"/>
  <c r="M14"/>
  <c r="I13"/>
  <c r="M13"/>
  <c r="I18"/>
  <c r="M18"/>
  <c r="I11"/>
  <c r="M11"/>
  <c r="I17"/>
  <c r="M17"/>
  <c r="G24"/>
  <c r="G26"/>
  <c r="G22"/>
  <c r="G27"/>
  <c r="G37"/>
  <c r="G40"/>
  <c r="G34"/>
  <c r="G38"/>
  <c r="I15" i="44"/>
  <c r="M15"/>
  <c r="I14"/>
  <c r="M14"/>
  <c r="I11"/>
  <c r="M11"/>
  <c r="G26"/>
  <c r="G23"/>
  <c r="G21"/>
  <c r="G36"/>
  <c r="G35"/>
  <c r="G32"/>
  <c r="A36"/>
  <c r="A37" s="1"/>
  <c r="A38" s="1"/>
  <c r="A25"/>
  <c r="A26" s="1"/>
  <c r="A27" s="1"/>
  <c r="A16"/>
  <c r="A17" s="1"/>
  <c r="M12" i="26"/>
  <c r="D14" i="46" l="1"/>
  <c r="D18"/>
  <c r="D17"/>
  <c r="D14" i="44"/>
  <c r="D11" i="46"/>
  <c r="D13"/>
  <c r="D16"/>
  <c r="D11" i="44"/>
  <c r="D15"/>
  <c r="M15" i="47"/>
  <c r="I15"/>
  <c r="G32" i="48"/>
  <c r="G31"/>
  <c r="G28"/>
  <c r="A29"/>
  <c r="A32" s="1"/>
  <c r="G29"/>
  <c r="G21"/>
  <c r="G23"/>
  <c r="G20"/>
  <c r="G19"/>
  <c r="A20"/>
  <c r="A21" s="1"/>
  <c r="A22" s="1"/>
  <c r="A23" s="1"/>
  <c r="G22"/>
  <c r="M12"/>
  <c r="I12"/>
  <c r="M15"/>
  <c r="I15"/>
  <c r="M13"/>
  <c r="I13"/>
  <c r="M11"/>
  <c r="I11"/>
  <c r="A12"/>
  <c r="A13" s="1"/>
  <c r="A14" s="1"/>
  <c r="A15" s="1"/>
  <c r="M14"/>
  <c r="I14"/>
  <c r="G35" i="47"/>
  <c r="G34"/>
  <c r="G30"/>
  <c r="G33"/>
  <c r="G31"/>
  <c r="A31"/>
  <c r="A32" s="1"/>
  <c r="A33" s="1"/>
  <c r="A34" s="1"/>
  <c r="A35" s="1"/>
  <c r="G32"/>
  <c r="G24"/>
  <c r="G25"/>
  <c r="G20"/>
  <c r="G23"/>
  <c r="G22"/>
  <c r="A21"/>
  <c r="A22" s="1"/>
  <c r="A23" s="1"/>
  <c r="A24" s="1"/>
  <c r="A25" s="1"/>
  <c r="G21"/>
  <c r="M16"/>
  <c r="I16"/>
  <c r="D16" s="1"/>
  <c r="M11"/>
  <c r="I11"/>
  <c r="M14"/>
  <c r="I14"/>
  <c r="D14" s="1"/>
  <c r="M13"/>
  <c r="I13"/>
  <c r="A12"/>
  <c r="A13" s="1"/>
  <c r="A14" s="1"/>
  <c r="A15" s="1"/>
  <c r="A16" s="1"/>
  <c r="M12"/>
  <c r="I12"/>
  <c r="G36" i="46"/>
  <c r="G39"/>
  <c r="G35"/>
  <c r="A34"/>
  <c r="A35" s="1"/>
  <c r="A36" s="1"/>
  <c r="G33"/>
  <c r="G25"/>
  <c r="G23"/>
  <c r="G28"/>
  <c r="A23"/>
  <c r="A24" s="1"/>
  <c r="A25" s="1"/>
  <c r="A26" s="1"/>
  <c r="A29" s="1"/>
  <c r="G29"/>
  <c r="M15"/>
  <c r="I15"/>
  <c r="A14"/>
  <c r="A15" s="1"/>
  <c r="A16" s="1"/>
  <c r="A17" s="1"/>
  <c r="A18" s="1"/>
  <c r="M12"/>
  <c r="I12"/>
  <c r="G34" i="45"/>
  <c r="G33"/>
  <c r="G32"/>
  <c r="G29"/>
  <c r="G30"/>
  <c r="A30"/>
  <c r="A31" s="1"/>
  <c r="A32" s="1"/>
  <c r="A33" s="1"/>
  <c r="A34" s="1"/>
  <c r="G31"/>
  <c r="G24"/>
  <c r="G23"/>
  <c r="G22"/>
  <c r="G19"/>
  <c r="G21"/>
  <c r="A20"/>
  <c r="A21"/>
  <c r="A22" s="1"/>
  <c r="A23" s="1"/>
  <c r="A24" s="1"/>
  <c r="G20"/>
  <c r="M15"/>
  <c r="I15"/>
  <c r="D15" s="1"/>
  <c r="M14"/>
  <c r="I14"/>
  <c r="M11"/>
  <c r="I11"/>
  <c r="M12"/>
  <c r="I12"/>
  <c r="A12"/>
  <c r="A13"/>
  <c r="A14"/>
  <c r="A15" s="1"/>
  <c r="M13"/>
  <c r="I13"/>
  <c r="G38" i="44"/>
  <c r="G34"/>
  <c r="A34"/>
  <c r="A35" s="1"/>
  <c r="G37"/>
  <c r="A33"/>
  <c r="G33"/>
  <c r="G24"/>
  <c r="G25"/>
  <c r="G27"/>
  <c r="A22"/>
  <c r="A23" s="1"/>
  <c r="A24" s="1"/>
  <c r="G22"/>
  <c r="M16"/>
  <c r="I16"/>
  <c r="M12"/>
  <c r="I12"/>
  <c r="M17"/>
  <c r="I17"/>
  <c r="A12"/>
  <c r="A13" s="1"/>
  <c r="M13"/>
  <c r="I13"/>
  <c r="A30" i="26"/>
  <c r="A31"/>
  <c r="A32"/>
  <c r="A33" s="1"/>
  <c r="A34" s="1"/>
  <c r="G34"/>
  <c r="A20"/>
  <c r="A21"/>
  <c r="A22" s="1"/>
  <c r="A23" s="1"/>
  <c r="A24" s="1"/>
  <c r="G24"/>
  <c r="G31"/>
  <c r="G29"/>
  <c r="G20"/>
  <c r="G23"/>
  <c r="G21"/>
  <c r="G22"/>
  <c r="G30"/>
  <c r="G33"/>
  <c r="G19"/>
  <c r="I14"/>
  <c r="M14"/>
  <c r="A12"/>
  <c r="I13"/>
  <c r="M13"/>
  <c r="I15"/>
  <c r="M15"/>
  <c r="I11"/>
  <c r="M11"/>
  <c r="I12"/>
  <c r="D12" s="1"/>
  <c r="D15"/>
  <c r="D14"/>
  <c r="G32"/>
  <c r="D11" i="48" l="1"/>
  <c r="D12" i="45"/>
  <c r="D12" i="48"/>
  <c r="D13"/>
  <c r="D11" i="45"/>
  <c r="D16" i="44"/>
  <c r="D13"/>
  <c r="D14" i="48"/>
  <c r="D15"/>
  <c r="D15" i="47"/>
  <c r="D12"/>
  <c r="D13" i="45"/>
  <c r="D12" i="46"/>
  <c r="D15"/>
  <c r="D17" i="44"/>
  <c r="D13" i="26"/>
  <c r="D11"/>
  <c r="D14" i="45"/>
  <c r="D12" i="44"/>
  <c r="D13" i="47"/>
  <c r="D11"/>
</calcChain>
</file>

<file path=xl/sharedStrings.xml><?xml version="1.0" encoding="utf-8"?>
<sst xmlns="http://schemas.openxmlformats.org/spreadsheetml/2006/main" count="426" uniqueCount="47">
  <si>
    <t>CL</t>
  </si>
  <si>
    <t>SOCIETA'</t>
  </si>
  <si>
    <t>Disciplina:</t>
  </si>
  <si>
    <t>Organizzata da:</t>
  </si>
  <si>
    <t>Impianto e Indirizzo:</t>
  </si>
  <si>
    <t>Svoltasi  in  data:</t>
  </si>
  <si>
    <t>Comitato Regionale Lombardo - Via Ovada, 40   20142 MILANO</t>
  </si>
  <si>
    <t>Prov.</t>
  </si>
  <si>
    <t>COPPIE CON ATTREZZI</t>
  </si>
  <si>
    <t>TOTALE CON ATTR.</t>
  </si>
  <si>
    <t>COLLETTIVO CON ATTREZZI</t>
  </si>
  <si>
    <t>D</t>
  </si>
  <si>
    <t>E</t>
  </si>
  <si>
    <t>PN</t>
  </si>
  <si>
    <t>TOTALE</t>
  </si>
  <si>
    <t>ESERCIZIO 1^ COPPIA</t>
  </si>
  <si>
    <t>ESERCIZIO  2^ COPPIA</t>
  </si>
  <si>
    <t>Ginnastica per Tutti</t>
  </si>
  <si>
    <t>1° Fascia categoria SILVER - con attrezzi</t>
  </si>
  <si>
    <t>1° Fascia categoria SILVER - senza attrezzi</t>
  </si>
  <si>
    <t>2° Fascia categoria SILVER - con attrezzi</t>
  </si>
  <si>
    <t>2° Fascia categoria SILVER - senza attrezzi</t>
  </si>
  <si>
    <t>3°- 4° Fascia categoria SILVER - con attrezzi</t>
  </si>
  <si>
    <t>3°- 4° Fascia categoria SILVER - senza attrezzi</t>
  </si>
  <si>
    <t>COLLETTIVO SENZA ATTREZZI</t>
  </si>
  <si>
    <t>COPPIE SENZA ATTREZZI</t>
  </si>
  <si>
    <t xml:space="preserve"> U.S.Cassina Rizzardi </t>
  </si>
  <si>
    <t xml:space="preserve"> Palazzetto di Villaguardia – via Tevere, 30 - Villaguardia  - CO </t>
  </si>
  <si>
    <t>Domenica 13 marzo 2016</t>
  </si>
  <si>
    <t>Prova di qualificazione Regionale Trofeo Sincrogym - Zona 1</t>
  </si>
  <si>
    <t>1689 - GINNICA 96</t>
  </si>
  <si>
    <t>CO</t>
  </si>
  <si>
    <t>1334 - GINNASTICA CANTU'</t>
  </si>
  <si>
    <t>2668 - GINNASTICA COMENSE</t>
  </si>
  <si>
    <t>2051 - SPORTINSIEME</t>
  </si>
  <si>
    <t>2024 - LA FENICE</t>
  </si>
  <si>
    <t>VA</t>
  </si>
  <si>
    <t>0687 - CABIATE</t>
  </si>
  <si>
    <t>0506 - GHISLANZONI GAL</t>
  </si>
  <si>
    <t>LC</t>
  </si>
  <si>
    <t>2348 . ARTISTICA LARIO</t>
  </si>
  <si>
    <t>2697 - SPORT PIU'</t>
  </si>
  <si>
    <t>0052 - VIRTUS GALLARATE</t>
  </si>
  <si>
    <t>0044 - PRO PATRIA BUSTESE</t>
  </si>
  <si>
    <t>2746 - RITMICA SAN ZENO</t>
  </si>
  <si>
    <t>2236 - CASSINA RIZZARDI</t>
  </si>
  <si>
    <t>2397 - KINESIS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</si>
</sst>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mm\:ss.0;@"/>
    <numFmt numFmtId="165" formatCode="[$-F800]dddd\,\ mmmm\ dd\,\ yyyy"/>
    <numFmt numFmtId="166" formatCode="0_ ;\-0\ "/>
  </numFmts>
  <fonts count="16">
    <font>
      <sz val="10"/>
      <name val="Arial"/>
    </font>
    <font>
      <sz val="10"/>
      <name val="Arial"/>
    </font>
    <font>
      <sz val="1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6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Century Schoolbook"/>
      <family val="1"/>
    </font>
    <font>
      <b/>
      <sz val="14"/>
      <color indexed="3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2" fontId="7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165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1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6" fontId="4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5" xfId="0" applyFont="1" applyBorder="1"/>
    <xf numFmtId="0" fontId="4" fillId="0" borderId="4" xfId="0" applyFont="1" applyBorder="1"/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43" fontId="1" fillId="0" borderId="13" xfId="0" applyNumberFormat="1" applyFont="1" applyFill="1" applyBorder="1" applyAlignment="1">
      <alignment horizontal="center"/>
    </xf>
    <xf numFmtId="43" fontId="0" fillId="0" borderId="13" xfId="0" applyNumberFormat="1" applyBorder="1"/>
    <xf numFmtId="0" fontId="0" fillId="0" borderId="5" xfId="0" applyBorder="1"/>
    <xf numFmtId="0" fontId="9" fillId="0" borderId="6" xfId="0" applyFont="1" applyFill="1" applyBorder="1" applyAlignment="1">
      <alignment horizontal="center" vertical="center"/>
    </xf>
    <xf numFmtId="0" fontId="0" fillId="0" borderId="7" xfId="0" applyBorder="1"/>
    <xf numFmtId="164" fontId="9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11" fillId="0" borderId="0" xfId="0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51"/>
  <sheetViews>
    <sheetView workbookViewId="0">
      <selection activeCell="A15" sqref="A15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10</v>
      </c>
      <c r="G9" s="59"/>
      <c r="H9" s="59"/>
      <c r="I9" s="59"/>
      <c r="J9" s="47" t="s">
        <v>8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37" t="s">
        <v>30</v>
      </c>
      <c r="C11" s="35" t="s">
        <v>31</v>
      </c>
      <c r="D11" s="33">
        <f>I11+M11-E11</f>
        <v>73.8</v>
      </c>
      <c r="E11" s="19">
        <v>0</v>
      </c>
      <c r="F11" s="19">
        <v>19</v>
      </c>
      <c r="G11" s="19">
        <v>18.3</v>
      </c>
      <c r="H11" s="19"/>
      <c r="I11" s="19">
        <f>SUM(F11:G11)-H11</f>
        <v>37.299999999999997</v>
      </c>
      <c r="J11" s="19">
        <v>18.3</v>
      </c>
      <c r="K11" s="19">
        <v>18.2</v>
      </c>
      <c r="L11" s="19"/>
      <c r="M11" s="19">
        <f>J11+K11-L11</f>
        <v>36.5</v>
      </c>
    </row>
    <row r="12" spans="1:13">
      <c r="A12" s="16">
        <f>A11+1</f>
        <v>2</v>
      </c>
      <c r="B12" s="36" t="s">
        <v>33</v>
      </c>
      <c r="C12" s="18" t="s">
        <v>31</v>
      </c>
      <c r="D12" s="33">
        <f>I12+M12-E12</f>
        <v>71</v>
      </c>
      <c r="E12" s="19">
        <v>0</v>
      </c>
      <c r="F12" s="19">
        <v>19</v>
      </c>
      <c r="G12" s="19">
        <v>17.7</v>
      </c>
      <c r="H12" s="19"/>
      <c r="I12" s="19">
        <f>SUM(F12:G12)-H12</f>
        <v>36.700000000000003</v>
      </c>
      <c r="J12" s="19">
        <v>17.7</v>
      </c>
      <c r="K12" s="19">
        <v>16.600000000000001</v>
      </c>
      <c r="L12" s="19"/>
      <c r="M12" s="19">
        <f>J12+K12-L12</f>
        <v>34.299999999999997</v>
      </c>
    </row>
    <row r="13" spans="1:13">
      <c r="A13" s="16">
        <v>3</v>
      </c>
      <c r="B13" s="38" t="s">
        <v>32</v>
      </c>
      <c r="C13" s="18" t="s">
        <v>31</v>
      </c>
      <c r="D13" s="33">
        <f>I13+M13-E13</f>
        <v>67.8</v>
      </c>
      <c r="E13" s="19">
        <v>0</v>
      </c>
      <c r="F13" s="19">
        <v>18.5</v>
      </c>
      <c r="G13" s="19">
        <v>16.5</v>
      </c>
      <c r="H13" s="19"/>
      <c r="I13" s="19">
        <f>SUM(F13:G13)-H13</f>
        <v>35</v>
      </c>
      <c r="J13" s="19">
        <v>16.899999999999999</v>
      </c>
      <c r="K13" s="19">
        <v>15.9</v>
      </c>
      <c r="L13" s="19"/>
      <c r="M13" s="19">
        <f>J13+K13-L13</f>
        <v>32.799999999999997</v>
      </c>
    </row>
    <row r="14" spans="1:13">
      <c r="A14" s="16">
        <v>4</v>
      </c>
      <c r="B14" s="38"/>
      <c r="C14" s="18"/>
      <c r="D14" s="33">
        <f>I14+M14-E14</f>
        <v>0</v>
      </c>
      <c r="E14" s="19">
        <v>0</v>
      </c>
      <c r="F14" s="19"/>
      <c r="G14" s="19"/>
      <c r="H14" s="19"/>
      <c r="I14" s="19">
        <f>SUM(F14:G14)-H14</f>
        <v>0</v>
      </c>
      <c r="J14" s="19"/>
      <c r="K14" s="19"/>
      <c r="L14" s="19"/>
      <c r="M14" s="19">
        <f>J14+K14-L14</f>
        <v>0</v>
      </c>
    </row>
    <row r="15" spans="1:13">
      <c r="A15" s="16">
        <v>5</v>
      </c>
      <c r="B15" s="36"/>
      <c r="C15" s="18"/>
      <c r="D15" s="33">
        <f>I15+M15-E15</f>
        <v>0</v>
      </c>
      <c r="E15" s="19">
        <v>0</v>
      </c>
      <c r="F15" s="19"/>
      <c r="G15" s="19"/>
      <c r="H15" s="19"/>
      <c r="I15" s="19">
        <f>SUM(F15:G15)-H15</f>
        <v>0</v>
      </c>
      <c r="J15" s="19"/>
      <c r="K15" s="19"/>
      <c r="L15" s="19"/>
      <c r="M15" s="19">
        <f>J15+K15-L15</f>
        <v>0</v>
      </c>
    </row>
    <row r="16" spans="1:13">
      <c r="A16" s="21"/>
      <c r="B16" s="22"/>
      <c r="C16" s="23"/>
      <c r="D16" s="24"/>
      <c r="E16" s="24"/>
      <c r="F16" s="24"/>
      <c r="G16" s="25"/>
      <c r="H16" s="25"/>
      <c r="I16" s="25"/>
      <c r="J16" s="25"/>
      <c r="K16" s="25"/>
      <c r="L16" s="25"/>
      <c r="M16" s="25"/>
    </row>
    <row r="17" spans="1:13" ht="24.75" customHeight="1">
      <c r="A17" s="45" t="s">
        <v>0</v>
      </c>
      <c r="B17" s="45" t="s">
        <v>1</v>
      </c>
      <c r="C17" s="45" t="s">
        <v>7</v>
      </c>
      <c r="D17" s="50" t="s">
        <v>10</v>
      </c>
      <c r="E17" s="51"/>
      <c r="F17" s="51"/>
      <c r="G17" s="52"/>
      <c r="J17" s="25"/>
      <c r="K17" s="25"/>
      <c r="L17" s="25"/>
      <c r="M17" s="25"/>
    </row>
    <row r="18" spans="1:13" ht="24.75" customHeight="1">
      <c r="A18" s="46"/>
      <c r="B18" s="46"/>
      <c r="C18" s="46"/>
      <c r="D18" s="26" t="s">
        <v>11</v>
      </c>
      <c r="E18" s="26" t="s">
        <v>12</v>
      </c>
      <c r="F18" s="26" t="s">
        <v>13</v>
      </c>
      <c r="G18" s="30" t="s">
        <v>14</v>
      </c>
      <c r="J18" s="25"/>
      <c r="K18" s="25"/>
      <c r="L18" s="25"/>
      <c r="M18" s="25"/>
    </row>
    <row r="19" spans="1:13">
      <c r="A19" s="16">
        <v>1</v>
      </c>
      <c r="B19" s="37" t="s">
        <v>30</v>
      </c>
      <c r="C19" s="35" t="s">
        <v>31</v>
      </c>
      <c r="D19" s="19">
        <v>19</v>
      </c>
      <c r="E19" s="19">
        <v>18.3</v>
      </c>
      <c r="F19" s="19"/>
      <c r="G19" s="33">
        <f>SUM(D19:E19)-F19</f>
        <v>37.299999999999997</v>
      </c>
      <c r="J19" s="25"/>
      <c r="K19" s="25"/>
      <c r="L19" s="25"/>
      <c r="M19" s="25"/>
    </row>
    <row r="20" spans="1:13">
      <c r="A20" s="16">
        <f>A19+1</f>
        <v>2</v>
      </c>
      <c r="B20" s="36" t="s">
        <v>33</v>
      </c>
      <c r="C20" s="18" t="s">
        <v>31</v>
      </c>
      <c r="D20" s="19">
        <v>19</v>
      </c>
      <c r="E20" s="19">
        <v>17.7</v>
      </c>
      <c r="F20" s="19"/>
      <c r="G20" s="33">
        <f>SUM(D20:E20)-F20</f>
        <v>36.700000000000003</v>
      </c>
      <c r="J20" s="25"/>
      <c r="K20" s="25"/>
      <c r="L20" s="25"/>
      <c r="M20" s="25"/>
    </row>
    <row r="21" spans="1:13">
      <c r="A21" s="16">
        <f>A20+1</f>
        <v>3</v>
      </c>
      <c r="B21" s="38" t="s">
        <v>32</v>
      </c>
      <c r="C21" s="18" t="s">
        <v>31</v>
      </c>
      <c r="D21" s="19">
        <v>18.5</v>
      </c>
      <c r="E21" s="19">
        <v>16.5</v>
      </c>
      <c r="F21" s="19"/>
      <c r="G21" s="33">
        <f>SUM(D21:E21)-F21</f>
        <v>35</v>
      </c>
      <c r="J21" s="25"/>
      <c r="K21" s="25"/>
      <c r="L21" s="25"/>
      <c r="M21" s="25"/>
    </row>
    <row r="22" spans="1:13">
      <c r="A22" s="16">
        <f>A21+1</f>
        <v>4</v>
      </c>
      <c r="B22" s="38"/>
      <c r="C22" s="18"/>
      <c r="D22" s="19"/>
      <c r="E22" s="19"/>
      <c r="F22" s="19"/>
      <c r="G22" s="33">
        <f t="shared" ref="G22:G24" si="0">SUM(D22:E22)-F22</f>
        <v>0</v>
      </c>
      <c r="J22" s="25"/>
      <c r="K22" s="25"/>
      <c r="L22" s="25"/>
      <c r="M22" s="25"/>
    </row>
    <row r="23" spans="1:13">
      <c r="A23" s="16">
        <f>A22+1</f>
        <v>5</v>
      </c>
      <c r="B23" s="36"/>
      <c r="C23" s="18"/>
      <c r="D23" s="19"/>
      <c r="E23" s="19"/>
      <c r="F23" s="19"/>
      <c r="G23" s="33">
        <f t="shared" si="0"/>
        <v>0</v>
      </c>
      <c r="J23" s="25"/>
      <c r="K23" s="25"/>
      <c r="L23" s="25"/>
      <c r="M23" s="25"/>
    </row>
    <row r="24" spans="1:13">
      <c r="A24" s="16">
        <f>A23+1</f>
        <v>6</v>
      </c>
      <c r="B24" s="17"/>
      <c r="C24" s="17"/>
      <c r="D24" s="19"/>
      <c r="E24" s="19"/>
      <c r="F24" s="19"/>
      <c r="G24" s="33">
        <f t="shared" si="0"/>
        <v>0</v>
      </c>
      <c r="J24" s="25"/>
      <c r="K24" s="25"/>
      <c r="L24" s="25"/>
      <c r="M24" s="25"/>
    </row>
    <row r="25" spans="1:13">
      <c r="A25" s="21"/>
      <c r="B25" s="22"/>
      <c r="C25" s="23"/>
      <c r="D25" s="24"/>
      <c r="E25" s="24"/>
      <c r="F25" s="24"/>
      <c r="G25" s="25"/>
      <c r="H25" s="25"/>
      <c r="I25" s="25"/>
      <c r="J25" s="25"/>
      <c r="K25" s="25"/>
      <c r="L25" s="25"/>
      <c r="M25" s="25"/>
    </row>
    <row r="26" spans="1:13">
      <c r="A26" s="21"/>
      <c r="B26" s="22"/>
      <c r="C26" s="23"/>
      <c r="D26" s="24"/>
      <c r="E26" s="24"/>
      <c r="F26" s="24"/>
      <c r="G26" s="25"/>
      <c r="H26" s="25"/>
      <c r="I26" s="25"/>
      <c r="J26" s="25"/>
      <c r="K26" s="25"/>
      <c r="L26" s="25"/>
      <c r="M26" s="25"/>
    </row>
    <row r="27" spans="1:13" ht="24.75" customHeight="1">
      <c r="A27" s="45" t="s">
        <v>0</v>
      </c>
      <c r="B27" s="45" t="s">
        <v>1</v>
      </c>
      <c r="C27" s="45" t="s">
        <v>7</v>
      </c>
      <c r="D27" s="47" t="s">
        <v>8</v>
      </c>
      <c r="E27" s="48"/>
      <c r="F27" s="48"/>
      <c r="G27" s="49"/>
      <c r="H27" s="25"/>
      <c r="I27" s="25"/>
      <c r="J27" s="25"/>
      <c r="K27" s="25"/>
      <c r="L27" s="25"/>
      <c r="M27" s="25"/>
    </row>
    <row r="28" spans="1:13" ht="24.75" customHeight="1">
      <c r="A28" s="46"/>
      <c r="B28" s="46"/>
      <c r="C28" s="46"/>
      <c r="D28" s="31" t="s">
        <v>15</v>
      </c>
      <c r="E28" s="31" t="s">
        <v>16</v>
      </c>
      <c r="F28" s="31" t="s">
        <v>13</v>
      </c>
      <c r="G28" s="31" t="s">
        <v>14</v>
      </c>
      <c r="H28" s="25"/>
      <c r="I28" s="25"/>
      <c r="J28" s="25"/>
      <c r="K28" s="25"/>
      <c r="L28" s="25"/>
      <c r="M28" s="25"/>
    </row>
    <row r="29" spans="1:13">
      <c r="A29" s="16">
        <v>1</v>
      </c>
      <c r="B29" s="37" t="s">
        <v>30</v>
      </c>
      <c r="C29" s="35" t="s">
        <v>31</v>
      </c>
      <c r="D29" s="19">
        <v>18.3</v>
      </c>
      <c r="E29" s="19">
        <v>18.2</v>
      </c>
      <c r="F29" s="19"/>
      <c r="G29" s="33">
        <f>D29+E29-F29</f>
        <v>36.5</v>
      </c>
      <c r="H29" s="25"/>
      <c r="I29" s="25"/>
      <c r="J29" s="25"/>
      <c r="K29" s="25"/>
      <c r="L29" s="25"/>
      <c r="M29" s="25"/>
    </row>
    <row r="30" spans="1:13">
      <c r="A30" s="16">
        <f>A29+1</f>
        <v>2</v>
      </c>
      <c r="B30" s="36" t="s">
        <v>33</v>
      </c>
      <c r="C30" s="18" t="s">
        <v>31</v>
      </c>
      <c r="D30" s="19">
        <v>17.7</v>
      </c>
      <c r="E30" s="19">
        <v>16.600000000000001</v>
      </c>
      <c r="F30" s="19"/>
      <c r="G30" s="33">
        <f>D30+E30</f>
        <v>34.299999999999997</v>
      </c>
      <c r="H30" s="25"/>
      <c r="I30" s="25"/>
      <c r="J30" s="25"/>
      <c r="K30" s="25"/>
      <c r="L30" s="25"/>
      <c r="M30" s="25"/>
    </row>
    <row r="31" spans="1:13">
      <c r="A31" s="16">
        <f>A30+1</f>
        <v>3</v>
      </c>
      <c r="B31" s="38" t="s">
        <v>32</v>
      </c>
      <c r="C31" s="18" t="s">
        <v>31</v>
      </c>
      <c r="D31" s="19">
        <v>16.899999999999999</v>
      </c>
      <c r="E31" s="19">
        <v>15.9</v>
      </c>
      <c r="F31" s="19"/>
      <c r="G31" s="33">
        <f>D31+E31-F31</f>
        <v>32.799999999999997</v>
      </c>
      <c r="H31" s="25"/>
      <c r="I31" s="25"/>
      <c r="J31" s="25"/>
      <c r="K31" s="25"/>
      <c r="L31" s="25"/>
      <c r="M31" s="25"/>
    </row>
    <row r="32" spans="1:13">
      <c r="A32" s="16">
        <f>A31+1</f>
        <v>4</v>
      </c>
      <c r="B32" s="38"/>
      <c r="C32" s="18"/>
      <c r="D32" s="19"/>
      <c r="E32" s="19"/>
      <c r="F32" s="19"/>
      <c r="G32" s="33">
        <f>D32+E32-F32</f>
        <v>0</v>
      </c>
      <c r="H32" s="25"/>
      <c r="I32" s="25"/>
      <c r="J32" s="25"/>
      <c r="K32" s="25"/>
      <c r="L32" s="25"/>
      <c r="M32" s="25"/>
    </row>
    <row r="33" spans="1:13">
      <c r="A33" s="16">
        <f>A32+1</f>
        <v>5</v>
      </c>
      <c r="B33" s="36"/>
      <c r="C33" s="18"/>
      <c r="D33" s="19"/>
      <c r="E33" s="19"/>
      <c r="F33" s="19"/>
      <c r="G33" s="33">
        <f>D33+E33-F33</f>
        <v>0</v>
      </c>
      <c r="H33" s="25"/>
      <c r="I33" s="25"/>
      <c r="J33" s="25"/>
      <c r="K33" s="25"/>
      <c r="L33" s="25"/>
      <c r="M33" s="25"/>
    </row>
    <row r="34" spans="1:13">
      <c r="A34" s="16">
        <f>A33+1</f>
        <v>6</v>
      </c>
      <c r="B34" s="32"/>
      <c r="C34" s="32"/>
      <c r="D34" s="19"/>
      <c r="E34" s="19"/>
      <c r="F34" s="19"/>
      <c r="G34" s="33">
        <f>D34+E34</f>
        <v>0</v>
      </c>
      <c r="H34" s="25"/>
      <c r="I34" s="25"/>
      <c r="J34" s="25"/>
      <c r="K34" s="25"/>
      <c r="L34" s="25"/>
      <c r="M34" s="25"/>
    </row>
    <row r="35" spans="1:13">
      <c r="A35" s="21"/>
      <c r="B35" s="22"/>
      <c r="C35" s="23"/>
      <c r="D35" s="24"/>
      <c r="E35" s="24"/>
      <c r="F35" s="24"/>
      <c r="G35" s="25"/>
      <c r="H35" s="25"/>
      <c r="I35" s="25"/>
      <c r="J35" s="25"/>
      <c r="K35" s="25"/>
      <c r="L35" s="25"/>
      <c r="M35" s="25"/>
    </row>
    <row r="36" spans="1:13">
      <c r="A36" s="21"/>
      <c r="B36" s="22"/>
      <c r="C36" s="23"/>
      <c r="D36" s="24"/>
      <c r="E36" s="24"/>
      <c r="F36" s="24"/>
      <c r="G36" s="25"/>
      <c r="H36" s="25"/>
      <c r="I36" s="25"/>
      <c r="J36" s="25"/>
      <c r="K36" s="25"/>
      <c r="L36" s="25"/>
      <c r="M36" s="25"/>
    </row>
    <row r="37" spans="1:13">
      <c r="A37" s="21"/>
      <c r="B37" s="22"/>
      <c r="C37" s="23"/>
      <c r="D37" s="24"/>
      <c r="E37" s="24"/>
      <c r="F37" s="24"/>
      <c r="G37" s="25"/>
      <c r="H37" s="25"/>
      <c r="I37" s="25"/>
      <c r="J37" s="25"/>
      <c r="K37" s="25"/>
      <c r="L37" s="25"/>
      <c r="M37" s="25"/>
    </row>
    <row r="38" spans="1:13">
      <c r="A38" s="21"/>
      <c r="B38" s="22"/>
      <c r="C38" s="23"/>
      <c r="D38" s="24"/>
      <c r="E38" s="24"/>
      <c r="F38" s="24"/>
      <c r="G38" s="25"/>
      <c r="H38" s="25"/>
      <c r="I38" s="25"/>
      <c r="J38" s="25"/>
      <c r="K38" s="25"/>
      <c r="L38" s="25"/>
      <c r="M38" s="25"/>
    </row>
    <row r="39" spans="1:13">
      <c r="A39" s="21"/>
      <c r="B39" s="22"/>
      <c r="C39" s="23"/>
      <c r="D39" s="24"/>
      <c r="E39" s="24"/>
      <c r="F39" s="24"/>
      <c r="G39" s="25"/>
      <c r="H39" s="25"/>
      <c r="I39" s="25"/>
      <c r="J39" s="25"/>
      <c r="K39" s="25"/>
      <c r="L39" s="25"/>
      <c r="M39" s="25"/>
    </row>
    <row r="40" spans="1:13">
      <c r="A40" s="21"/>
      <c r="B40" s="22"/>
      <c r="C40" s="23"/>
      <c r="D40" s="24"/>
      <c r="E40" s="24"/>
      <c r="F40" s="24"/>
      <c r="G40" s="25"/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  <row r="51" spans="1:13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  <c r="L51" s="25"/>
      <c r="M51" s="25"/>
    </row>
  </sheetData>
  <sortState ref="B29:G31">
    <sortCondition descending="1" ref="G29:G31"/>
  </sortState>
  <mergeCells count="18">
    <mergeCell ref="A1:M1"/>
    <mergeCell ref="D9:D10"/>
    <mergeCell ref="A6:M6"/>
    <mergeCell ref="A9:A10"/>
    <mergeCell ref="B9:B10"/>
    <mergeCell ref="C9:C10"/>
    <mergeCell ref="F9:I9"/>
    <mergeCell ref="J9:M9"/>
    <mergeCell ref="E9:E10"/>
    <mergeCell ref="A7:M7"/>
    <mergeCell ref="B27:B28"/>
    <mergeCell ref="C27:C28"/>
    <mergeCell ref="D27:G27"/>
    <mergeCell ref="A17:A18"/>
    <mergeCell ref="B17:B18"/>
    <mergeCell ref="C17:C18"/>
    <mergeCell ref="D17:G17"/>
    <mergeCell ref="A27:A28"/>
  </mergeCells>
  <phoneticPr fontId="0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55"/>
  <sheetViews>
    <sheetView workbookViewId="0">
      <selection activeCell="B14" sqref="B14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24</v>
      </c>
      <c r="G9" s="59"/>
      <c r="H9" s="59"/>
      <c r="I9" s="59"/>
      <c r="J9" s="47" t="s">
        <v>25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44" t="s">
        <v>40</v>
      </c>
      <c r="C11" s="35" t="s">
        <v>31</v>
      </c>
      <c r="D11" s="33">
        <f t="shared" ref="D11:D17" si="0">I11+M11-E11</f>
        <v>73.800000000000011</v>
      </c>
      <c r="E11" s="19">
        <v>0</v>
      </c>
      <c r="F11" s="19">
        <v>19</v>
      </c>
      <c r="G11" s="19">
        <v>18.899999999999999</v>
      </c>
      <c r="H11" s="19"/>
      <c r="I11" s="19">
        <f t="shared" ref="I11:I17" si="1">SUM(F11:G11)-H11</f>
        <v>37.9</v>
      </c>
      <c r="J11" s="19">
        <v>18.100000000000001</v>
      </c>
      <c r="K11" s="19">
        <v>17.8</v>
      </c>
      <c r="L11" s="19"/>
      <c r="M11" s="19">
        <f t="shared" ref="M11:M17" si="2">J11+K11-L11</f>
        <v>35.900000000000006</v>
      </c>
    </row>
    <row r="12" spans="1:13">
      <c r="A12" s="16">
        <f>A11+1</f>
        <v>2</v>
      </c>
      <c r="B12" s="38" t="s">
        <v>30</v>
      </c>
      <c r="C12" s="18" t="s">
        <v>31</v>
      </c>
      <c r="D12" s="33">
        <f t="shared" si="0"/>
        <v>71.8</v>
      </c>
      <c r="E12" s="19">
        <v>0</v>
      </c>
      <c r="F12" s="19">
        <v>19</v>
      </c>
      <c r="G12" s="19">
        <v>18.8</v>
      </c>
      <c r="H12" s="19"/>
      <c r="I12" s="19">
        <f t="shared" si="1"/>
        <v>37.799999999999997</v>
      </c>
      <c r="J12" s="19">
        <v>17.899999999999999</v>
      </c>
      <c r="K12" s="19">
        <v>16.100000000000001</v>
      </c>
      <c r="L12" s="19"/>
      <c r="M12" s="19">
        <f t="shared" si="2"/>
        <v>34</v>
      </c>
    </row>
    <row r="13" spans="1:13">
      <c r="A13" s="16">
        <f>A12+1</f>
        <v>3</v>
      </c>
      <c r="B13" s="38" t="s">
        <v>34</v>
      </c>
      <c r="C13" s="18" t="s">
        <v>31</v>
      </c>
      <c r="D13" s="33">
        <f t="shared" si="0"/>
        <v>71.400000000000006</v>
      </c>
      <c r="E13" s="19">
        <v>0</v>
      </c>
      <c r="F13" s="19">
        <v>19</v>
      </c>
      <c r="G13" s="19">
        <v>17.8</v>
      </c>
      <c r="H13" s="19"/>
      <c r="I13" s="19">
        <f t="shared" si="1"/>
        <v>36.799999999999997</v>
      </c>
      <c r="J13" s="19">
        <v>17.5</v>
      </c>
      <c r="K13" s="19">
        <v>17.100000000000001</v>
      </c>
      <c r="L13" s="19"/>
      <c r="M13" s="19">
        <f t="shared" si="2"/>
        <v>34.6</v>
      </c>
    </row>
    <row r="14" spans="1:13">
      <c r="A14" s="16">
        <v>3</v>
      </c>
      <c r="B14" s="38" t="s">
        <v>33</v>
      </c>
      <c r="C14" s="18" t="s">
        <v>31</v>
      </c>
      <c r="D14" s="33">
        <f t="shared" si="0"/>
        <v>71.400000000000006</v>
      </c>
      <c r="E14" s="19">
        <v>0</v>
      </c>
      <c r="F14" s="19">
        <v>19</v>
      </c>
      <c r="G14" s="19">
        <v>18.5</v>
      </c>
      <c r="H14" s="19"/>
      <c r="I14" s="19">
        <f t="shared" si="1"/>
        <v>37.5</v>
      </c>
      <c r="J14" s="19">
        <v>16.600000000000001</v>
      </c>
      <c r="K14" s="19">
        <v>17.3</v>
      </c>
      <c r="L14" s="19"/>
      <c r="M14" s="19">
        <f t="shared" si="2"/>
        <v>33.900000000000006</v>
      </c>
    </row>
    <row r="15" spans="1:13">
      <c r="A15" s="16">
        <v>5</v>
      </c>
      <c r="B15" s="38" t="s">
        <v>38</v>
      </c>
      <c r="C15" s="18" t="s">
        <v>39</v>
      </c>
      <c r="D15" s="33">
        <f t="shared" si="0"/>
        <v>70.099999999999994</v>
      </c>
      <c r="E15" s="19">
        <v>0</v>
      </c>
      <c r="F15" s="19">
        <v>19</v>
      </c>
      <c r="G15" s="19">
        <v>17.5</v>
      </c>
      <c r="H15" s="19"/>
      <c r="I15" s="19">
        <f t="shared" si="1"/>
        <v>36.5</v>
      </c>
      <c r="J15" s="19">
        <v>17.2</v>
      </c>
      <c r="K15" s="19">
        <v>16.399999999999999</v>
      </c>
      <c r="L15" s="19"/>
      <c r="M15" s="19">
        <f t="shared" si="2"/>
        <v>33.599999999999994</v>
      </c>
    </row>
    <row r="16" spans="1:13">
      <c r="A16" s="16">
        <f t="shared" ref="A16:A17" si="3">A15+1</f>
        <v>6</v>
      </c>
      <c r="B16" s="38" t="s">
        <v>35</v>
      </c>
      <c r="C16" s="18" t="s">
        <v>36</v>
      </c>
      <c r="D16" s="33">
        <f t="shared" si="0"/>
        <v>68.599999999999994</v>
      </c>
      <c r="E16" s="19">
        <v>0</v>
      </c>
      <c r="F16" s="19">
        <v>19</v>
      </c>
      <c r="G16" s="19">
        <v>18.2</v>
      </c>
      <c r="H16" s="19"/>
      <c r="I16" s="19">
        <f t="shared" si="1"/>
        <v>37.200000000000003</v>
      </c>
      <c r="J16" s="19">
        <v>15.8</v>
      </c>
      <c r="K16" s="19">
        <v>15.6</v>
      </c>
      <c r="L16" s="19"/>
      <c r="M16" s="19">
        <f t="shared" si="2"/>
        <v>31.4</v>
      </c>
    </row>
    <row r="17" spans="1:13">
      <c r="A17" s="16">
        <f t="shared" si="3"/>
        <v>7</v>
      </c>
      <c r="B17" s="38" t="s">
        <v>37</v>
      </c>
      <c r="C17" s="18" t="s">
        <v>31</v>
      </c>
      <c r="D17" s="33">
        <f t="shared" si="0"/>
        <v>67.599999999999994</v>
      </c>
      <c r="E17" s="19">
        <v>0</v>
      </c>
      <c r="F17" s="19">
        <v>18.5</v>
      </c>
      <c r="G17" s="19">
        <v>17.3</v>
      </c>
      <c r="H17" s="19"/>
      <c r="I17" s="19">
        <f t="shared" si="1"/>
        <v>35.799999999999997</v>
      </c>
      <c r="J17" s="19">
        <v>15.8</v>
      </c>
      <c r="K17" s="19">
        <v>16</v>
      </c>
      <c r="L17" s="19"/>
      <c r="M17" s="19">
        <f t="shared" si="2"/>
        <v>31.8</v>
      </c>
    </row>
    <row r="18" spans="1:13">
      <c r="A18" s="21"/>
      <c r="B18" s="22"/>
      <c r="C18" s="23"/>
      <c r="D18" s="24"/>
      <c r="E18" s="24"/>
      <c r="F18" s="24"/>
      <c r="G18" s="25"/>
      <c r="H18" s="25"/>
      <c r="I18" s="25"/>
      <c r="J18" s="25"/>
      <c r="K18" s="25"/>
      <c r="L18" s="25"/>
      <c r="M18" s="25"/>
    </row>
    <row r="19" spans="1:13" ht="24.75" customHeight="1">
      <c r="A19" s="45" t="s">
        <v>0</v>
      </c>
      <c r="B19" s="45" t="s">
        <v>1</v>
      </c>
      <c r="C19" s="45" t="s">
        <v>7</v>
      </c>
      <c r="D19" s="50" t="s">
        <v>24</v>
      </c>
      <c r="E19" s="51"/>
      <c r="F19" s="51"/>
      <c r="G19" s="52"/>
      <c r="J19" s="25"/>
      <c r="K19" s="25"/>
      <c r="L19" s="25"/>
      <c r="M19" s="25"/>
    </row>
    <row r="20" spans="1:13" ht="24.75" customHeight="1">
      <c r="A20" s="46"/>
      <c r="B20" s="46"/>
      <c r="C20" s="46"/>
      <c r="D20" s="26" t="s">
        <v>11</v>
      </c>
      <c r="E20" s="26" t="s">
        <v>12</v>
      </c>
      <c r="F20" s="26" t="s">
        <v>13</v>
      </c>
      <c r="G20" s="30" t="s">
        <v>14</v>
      </c>
      <c r="J20" s="25"/>
      <c r="K20" s="25"/>
      <c r="L20" s="25"/>
      <c r="M20" s="25"/>
    </row>
    <row r="21" spans="1:13">
      <c r="A21" s="16">
        <v>1</v>
      </c>
      <c r="B21" s="44" t="s">
        <v>40</v>
      </c>
      <c r="C21" s="35" t="s">
        <v>31</v>
      </c>
      <c r="D21" s="19">
        <v>19</v>
      </c>
      <c r="E21" s="19">
        <v>18.899999999999999</v>
      </c>
      <c r="F21" s="19"/>
      <c r="G21" s="33">
        <f t="shared" ref="G21:G27" si="4">SUM(D21:E21)-F21</f>
        <v>37.9</v>
      </c>
      <c r="J21" s="25"/>
      <c r="K21" s="25"/>
      <c r="L21" s="25"/>
      <c r="M21" s="25"/>
    </row>
    <row r="22" spans="1:13">
      <c r="A22" s="16">
        <f>A21+1</f>
        <v>2</v>
      </c>
      <c r="B22" s="38" t="s">
        <v>30</v>
      </c>
      <c r="C22" s="18" t="s">
        <v>31</v>
      </c>
      <c r="D22" s="19">
        <v>19</v>
      </c>
      <c r="E22" s="19">
        <v>18.8</v>
      </c>
      <c r="F22" s="19"/>
      <c r="G22" s="33">
        <f t="shared" si="4"/>
        <v>37.799999999999997</v>
      </c>
      <c r="J22" s="25"/>
      <c r="K22" s="25"/>
      <c r="L22" s="25"/>
      <c r="M22" s="25"/>
    </row>
    <row r="23" spans="1:13">
      <c r="A23" s="16">
        <f>A22+1</f>
        <v>3</v>
      </c>
      <c r="B23" s="38" t="s">
        <v>33</v>
      </c>
      <c r="C23" s="18" t="s">
        <v>31</v>
      </c>
      <c r="D23" s="19">
        <v>19</v>
      </c>
      <c r="E23" s="19">
        <v>18.5</v>
      </c>
      <c r="F23" s="19"/>
      <c r="G23" s="33">
        <f t="shared" si="4"/>
        <v>37.5</v>
      </c>
      <c r="J23" s="25"/>
      <c r="K23" s="25"/>
      <c r="L23" s="25"/>
      <c r="M23" s="25"/>
    </row>
    <row r="24" spans="1:13">
      <c r="A24" s="16">
        <f>A23+1</f>
        <v>4</v>
      </c>
      <c r="B24" s="38" t="s">
        <v>35</v>
      </c>
      <c r="C24" s="18" t="s">
        <v>36</v>
      </c>
      <c r="D24" s="19">
        <v>19</v>
      </c>
      <c r="E24" s="19">
        <v>18.2</v>
      </c>
      <c r="F24" s="19"/>
      <c r="G24" s="33">
        <f t="shared" si="4"/>
        <v>37.200000000000003</v>
      </c>
      <c r="J24" s="25"/>
      <c r="K24" s="25"/>
      <c r="L24" s="25"/>
      <c r="M24" s="25"/>
    </row>
    <row r="25" spans="1:13">
      <c r="A25" s="16">
        <f t="shared" ref="A25:A27" si="5">A24+1</f>
        <v>5</v>
      </c>
      <c r="B25" s="38" t="s">
        <v>34</v>
      </c>
      <c r="C25" s="18" t="s">
        <v>31</v>
      </c>
      <c r="D25" s="19">
        <v>19</v>
      </c>
      <c r="E25" s="19">
        <v>17.8</v>
      </c>
      <c r="F25" s="19"/>
      <c r="G25" s="33">
        <f t="shared" si="4"/>
        <v>36.799999999999997</v>
      </c>
      <c r="J25" s="25"/>
      <c r="K25" s="25"/>
      <c r="L25" s="25"/>
      <c r="M25" s="25"/>
    </row>
    <row r="26" spans="1:13">
      <c r="A26" s="16">
        <f t="shared" si="5"/>
        <v>6</v>
      </c>
      <c r="B26" s="38" t="s">
        <v>38</v>
      </c>
      <c r="C26" s="18" t="s">
        <v>39</v>
      </c>
      <c r="D26" s="19">
        <v>19</v>
      </c>
      <c r="E26" s="19">
        <v>17.5</v>
      </c>
      <c r="F26" s="19"/>
      <c r="G26" s="33">
        <f t="shared" si="4"/>
        <v>36.5</v>
      </c>
      <c r="J26" s="25"/>
      <c r="K26" s="25"/>
      <c r="L26" s="25"/>
      <c r="M26" s="25"/>
    </row>
    <row r="27" spans="1:13">
      <c r="A27" s="16">
        <f t="shared" si="5"/>
        <v>7</v>
      </c>
      <c r="B27" s="38" t="s">
        <v>37</v>
      </c>
      <c r="C27" s="18" t="s">
        <v>31</v>
      </c>
      <c r="D27" s="19">
        <v>18.5</v>
      </c>
      <c r="E27" s="19">
        <v>17.3</v>
      </c>
      <c r="F27" s="19"/>
      <c r="G27" s="33">
        <f t="shared" si="4"/>
        <v>35.799999999999997</v>
      </c>
      <c r="J27" s="25"/>
      <c r="K27" s="25"/>
      <c r="L27" s="25"/>
      <c r="M27" s="25"/>
    </row>
    <row r="28" spans="1:13">
      <c r="A28" s="21"/>
      <c r="B28" s="22"/>
      <c r="C28" s="23"/>
      <c r="D28" s="24"/>
      <c r="E28" s="24"/>
      <c r="F28" s="24"/>
      <c r="G28" s="25"/>
      <c r="H28" s="25"/>
      <c r="I28" s="25"/>
      <c r="J28" s="25"/>
      <c r="K28" s="25"/>
      <c r="L28" s="25"/>
      <c r="M28" s="25"/>
    </row>
    <row r="29" spans="1:13">
      <c r="A29" s="21"/>
      <c r="B29" s="22"/>
      <c r="C29" s="23"/>
      <c r="D29" s="24"/>
      <c r="E29" s="24"/>
      <c r="F29" s="24"/>
      <c r="G29" s="25"/>
      <c r="H29" s="25"/>
      <c r="I29" s="25"/>
      <c r="J29" s="25"/>
      <c r="K29" s="25"/>
      <c r="L29" s="25"/>
      <c r="M29" s="25"/>
    </row>
    <row r="30" spans="1:13" ht="24.75" customHeight="1">
      <c r="A30" s="45" t="s">
        <v>0</v>
      </c>
      <c r="B30" s="45" t="s">
        <v>1</v>
      </c>
      <c r="C30" s="45" t="s">
        <v>7</v>
      </c>
      <c r="D30" s="47" t="s">
        <v>25</v>
      </c>
      <c r="E30" s="48"/>
      <c r="F30" s="48"/>
      <c r="G30" s="49"/>
      <c r="H30" s="25"/>
      <c r="I30" s="25"/>
      <c r="J30" s="25"/>
      <c r="K30" s="25"/>
      <c r="L30" s="25"/>
      <c r="M30" s="25"/>
    </row>
    <row r="31" spans="1:13" ht="24.75" customHeight="1">
      <c r="A31" s="46"/>
      <c r="B31" s="46"/>
      <c r="C31" s="46"/>
      <c r="D31" s="31" t="s">
        <v>15</v>
      </c>
      <c r="E31" s="31" t="s">
        <v>16</v>
      </c>
      <c r="F31" s="31" t="s">
        <v>13</v>
      </c>
      <c r="G31" s="31" t="s">
        <v>14</v>
      </c>
      <c r="H31" s="25"/>
      <c r="I31" s="25"/>
      <c r="J31" s="25"/>
      <c r="K31" s="25"/>
      <c r="L31" s="25"/>
      <c r="M31" s="25"/>
    </row>
    <row r="32" spans="1:13">
      <c r="A32" s="16">
        <v>1</v>
      </c>
      <c r="B32" s="44" t="s">
        <v>40</v>
      </c>
      <c r="C32" s="35" t="s">
        <v>31</v>
      </c>
      <c r="D32" s="19">
        <v>18.100000000000001</v>
      </c>
      <c r="E32" s="19">
        <v>17.8</v>
      </c>
      <c r="F32" s="19"/>
      <c r="G32" s="33">
        <f t="shared" ref="G32:G38" si="6">D32+E32-F32</f>
        <v>35.900000000000006</v>
      </c>
      <c r="H32" s="25"/>
      <c r="I32" s="25"/>
      <c r="J32" s="25"/>
      <c r="K32" s="25"/>
      <c r="L32" s="25"/>
      <c r="M32" s="25"/>
    </row>
    <row r="33" spans="1:13">
      <c r="A33" s="16">
        <f>A32+1</f>
        <v>2</v>
      </c>
      <c r="B33" s="38" t="s">
        <v>34</v>
      </c>
      <c r="C33" s="18" t="s">
        <v>31</v>
      </c>
      <c r="D33" s="19">
        <v>17.5</v>
      </c>
      <c r="E33" s="19">
        <v>17.100000000000001</v>
      </c>
      <c r="F33" s="19"/>
      <c r="G33" s="33">
        <f t="shared" si="6"/>
        <v>34.6</v>
      </c>
      <c r="H33" s="25"/>
      <c r="I33" s="25"/>
      <c r="J33" s="25"/>
      <c r="K33" s="25"/>
      <c r="L33" s="25"/>
      <c r="M33" s="25"/>
    </row>
    <row r="34" spans="1:13">
      <c r="A34" s="16">
        <f>A33+1</f>
        <v>3</v>
      </c>
      <c r="B34" s="38" t="s">
        <v>30</v>
      </c>
      <c r="C34" s="18" t="s">
        <v>31</v>
      </c>
      <c r="D34" s="19">
        <v>17.899999999999999</v>
      </c>
      <c r="E34" s="19">
        <v>16.100000000000001</v>
      </c>
      <c r="F34" s="19"/>
      <c r="G34" s="33">
        <f t="shared" si="6"/>
        <v>34</v>
      </c>
      <c r="H34" s="25"/>
      <c r="I34" s="25"/>
      <c r="J34" s="25"/>
      <c r="K34" s="25"/>
      <c r="L34" s="25"/>
      <c r="M34" s="25"/>
    </row>
    <row r="35" spans="1:13">
      <c r="A35" s="16">
        <f>A34+1</f>
        <v>4</v>
      </c>
      <c r="B35" s="38" t="s">
        <v>33</v>
      </c>
      <c r="C35" s="18" t="s">
        <v>31</v>
      </c>
      <c r="D35" s="19">
        <v>16.600000000000001</v>
      </c>
      <c r="E35" s="19">
        <v>17.3</v>
      </c>
      <c r="F35" s="19"/>
      <c r="G35" s="33">
        <f t="shared" si="6"/>
        <v>33.900000000000006</v>
      </c>
      <c r="H35" s="25"/>
      <c r="I35" s="25"/>
      <c r="J35" s="25"/>
      <c r="K35" s="25"/>
      <c r="L35" s="25"/>
      <c r="M35" s="25"/>
    </row>
    <row r="36" spans="1:13">
      <c r="A36" s="16">
        <f t="shared" ref="A36:A38" si="7">A35+1</f>
        <v>5</v>
      </c>
      <c r="B36" s="38" t="s">
        <v>38</v>
      </c>
      <c r="C36" s="18" t="s">
        <v>39</v>
      </c>
      <c r="D36" s="19">
        <v>17.2</v>
      </c>
      <c r="E36" s="19">
        <v>16.399999999999999</v>
      </c>
      <c r="F36" s="19"/>
      <c r="G36" s="33">
        <f t="shared" si="6"/>
        <v>33.599999999999994</v>
      </c>
      <c r="H36" s="25"/>
      <c r="I36" s="25"/>
      <c r="J36" s="25"/>
      <c r="K36" s="25"/>
      <c r="L36" s="25"/>
      <c r="M36" s="25"/>
    </row>
    <row r="37" spans="1:13">
      <c r="A37" s="16">
        <f t="shared" si="7"/>
        <v>6</v>
      </c>
      <c r="B37" s="38" t="s">
        <v>37</v>
      </c>
      <c r="C37" s="18" t="s">
        <v>31</v>
      </c>
      <c r="D37" s="19">
        <v>15.8</v>
      </c>
      <c r="E37" s="19">
        <v>16</v>
      </c>
      <c r="F37" s="19"/>
      <c r="G37" s="33">
        <f t="shared" si="6"/>
        <v>31.8</v>
      </c>
      <c r="H37" s="25"/>
      <c r="I37" s="25"/>
      <c r="J37" s="25"/>
      <c r="K37" s="25"/>
      <c r="L37" s="25"/>
      <c r="M37" s="25"/>
    </row>
    <row r="38" spans="1:13">
      <c r="A38" s="16">
        <f t="shared" si="7"/>
        <v>7</v>
      </c>
      <c r="B38" s="38" t="s">
        <v>35</v>
      </c>
      <c r="C38" s="18" t="s">
        <v>36</v>
      </c>
      <c r="D38" s="19">
        <v>15.8</v>
      </c>
      <c r="E38" s="19">
        <v>15.6</v>
      </c>
      <c r="F38" s="19"/>
      <c r="G38" s="33">
        <f t="shared" si="6"/>
        <v>31.4</v>
      </c>
      <c r="H38" s="25"/>
      <c r="I38" s="25"/>
      <c r="J38" s="25"/>
      <c r="K38" s="25"/>
      <c r="L38" s="25"/>
      <c r="M38" s="25"/>
    </row>
    <row r="39" spans="1:13">
      <c r="A39" s="21"/>
      <c r="B39" s="22"/>
      <c r="C39" s="23"/>
      <c r="D39" s="24"/>
      <c r="E39" s="24"/>
      <c r="F39" s="24"/>
      <c r="G39" s="25"/>
      <c r="H39" s="25"/>
      <c r="I39" s="25"/>
      <c r="J39" s="25"/>
      <c r="K39" s="25"/>
      <c r="L39" s="25"/>
      <c r="M39" s="25"/>
    </row>
    <row r="40" spans="1:13">
      <c r="A40" s="21"/>
      <c r="B40" s="22"/>
      <c r="C40" s="23"/>
      <c r="D40" s="24"/>
      <c r="E40" s="24"/>
      <c r="F40" s="24"/>
      <c r="G40" s="25"/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  <row r="51" spans="1:13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  <c r="L51" s="25"/>
      <c r="M51" s="25"/>
    </row>
    <row r="52" spans="1:13">
      <c r="A52" s="21"/>
      <c r="B52" s="22"/>
      <c r="C52" s="23"/>
      <c r="D52" s="24"/>
      <c r="E52" s="24"/>
      <c r="F52" s="24"/>
      <c r="G52" s="25"/>
      <c r="H52" s="25"/>
      <c r="I52" s="25"/>
      <c r="J52" s="25"/>
      <c r="K52" s="25"/>
      <c r="L52" s="25"/>
      <c r="M52" s="25"/>
    </row>
    <row r="53" spans="1:13">
      <c r="A53" s="21"/>
      <c r="B53" s="22"/>
      <c r="C53" s="23"/>
      <c r="D53" s="24"/>
      <c r="E53" s="24"/>
      <c r="F53" s="24"/>
      <c r="G53" s="25"/>
      <c r="H53" s="25"/>
      <c r="I53" s="25"/>
      <c r="J53" s="25"/>
      <c r="K53" s="25"/>
      <c r="L53" s="25"/>
      <c r="M53" s="25"/>
    </row>
    <row r="54" spans="1:13">
      <c r="A54" s="21"/>
      <c r="B54" s="22"/>
      <c r="C54" s="23"/>
      <c r="D54" s="24"/>
      <c r="E54" s="24"/>
      <c r="F54" s="24"/>
      <c r="G54" s="25"/>
      <c r="H54" s="25"/>
      <c r="I54" s="25"/>
      <c r="J54" s="25"/>
      <c r="K54" s="25"/>
      <c r="L54" s="25"/>
      <c r="M54" s="25"/>
    </row>
    <row r="55" spans="1:13">
      <c r="A55" s="21"/>
      <c r="B55" s="22"/>
      <c r="C55" s="23"/>
      <c r="D55" s="24"/>
      <c r="E55" s="24"/>
      <c r="F55" s="24"/>
      <c r="G55" s="25"/>
      <c r="H55" s="25"/>
      <c r="I55" s="25"/>
      <c r="J55" s="25"/>
      <c r="K55" s="25"/>
      <c r="L55" s="25"/>
      <c r="M55" s="25"/>
    </row>
  </sheetData>
  <sortState ref="B32:G38">
    <sortCondition descending="1" ref="G32:G38"/>
  </sortState>
  <mergeCells count="18">
    <mergeCell ref="A1:M1"/>
    <mergeCell ref="A6:M6"/>
    <mergeCell ref="A7:M7"/>
    <mergeCell ref="A9:A10"/>
    <mergeCell ref="B9:B10"/>
    <mergeCell ref="C9:C10"/>
    <mergeCell ref="D9:D10"/>
    <mergeCell ref="E9:E10"/>
    <mergeCell ref="F9:I9"/>
    <mergeCell ref="J9:M9"/>
    <mergeCell ref="A30:A31"/>
    <mergeCell ref="B30:B31"/>
    <mergeCell ref="C30:C31"/>
    <mergeCell ref="D30:G30"/>
    <mergeCell ref="A19:A20"/>
    <mergeCell ref="B19:B20"/>
    <mergeCell ref="C19:C20"/>
    <mergeCell ref="D19:G19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topLeftCell="A7" workbookViewId="0">
      <selection activeCell="B39" sqref="B39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10</v>
      </c>
      <c r="G9" s="59"/>
      <c r="H9" s="59"/>
      <c r="I9" s="59"/>
      <c r="J9" s="47" t="s">
        <v>8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37" t="s">
        <v>33</v>
      </c>
      <c r="C11" s="35" t="s">
        <v>31</v>
      </c>
      <c r="D11" s="33">
        <f t="shared" ref="D11:D18" si="0">I11+M11-E11</f>
        <v>73.300000000000011</v>
      </c>
      <c r="E11" s="19">
        <v>0</v>
      </c>
      <c r="F11" s="19">
        <v>19</v>
      </c>
      <c r="G11" s="19">
        <v>18.600000000000001</v>
      </c>
      <c r="H11" s="19"/>
      <c r="I11" s="19">
        <f t="shared" ref="I11:I18" si="1">SUM(F11:G11)-H11</f>
        <v>37.6</v>
      </c>
      <c r="J11" s="19">
        <v>18.100000000000001</v>
      </c>
      <c r="K11" s="19">
        <v>17.600000000000001</v>
      </c>
      <c r="L11" s="19"/>
      <c r="M11" s="19">
        <f t="shared" ref="M11:M18" si="2">J11+K11-L11</f>
        <v>35.700000000000003</v>
      </c>
    </row>
    <row r="12" spans="1:13">
      <c r="A12" s="16">
        <v>1</v>
      </c>
      <c r="B12" s="38" t="s">
        <v>42</v>
      </c>
      <c r="C12" s="18" t="s">
        <v>36</v>
      </c>
      <c r="D12" s="33">
        <f t="shared" si="0"/>
        <v>73.3</v>
      </c>
      <c r="E12" s="19">
        <v>0</v>
      </c>
      <c r="F12" s="19">
        <v>19</v>
      </c>
      <c r="G12" s="19">
        <v>17.399999999999999</v>
      </c>
      <c r="H12" s="19"/>
      <c r="I12" s="19">
        <f t="shared" si="1"/>
        <v>36.4</v>
      </c>
      <c r="J12" s="19">
        <v>18.899999999999999</v>
      </c>
      <c r="K12" s="19">
        <v>18</v>
      </c>
      <c r="L12" s="19"/>
      <c r="M12" s="19">
        <f t="shared" si="2"/>
        <v>36.9</v>
      </c>
    </row>
    <row r="13" spans="1:13">
      <c r="A13" s="16">
        <v>3</v>
      </c>
      <c r="B13" s="38" t="s">
        <v>30</v>
      </c>
      <c r="C13" s="18" t="s">
        <v>31</v>
      </c>
      <c r="D13" s="33">
        <f t="shared" si="0"/>
        <v>71.8</v>
      </c>
      <c r="E13" s="19">
        <v>0</v>
      </c>
      <c r="F13" s="19">
        <v>18.5</v>
      </c>
      <c r="G13" s="19">
        <v>18.8</v>
      </c>
      <c r="H13" s="19"/>
      <c r="I13" s="19">
        <f t="shared" si="1"/>
        <v>37.299999999999997</v>
      </c>
      <c r="J13" s="19">
        <v>17.100000000000001</v>
      </c>
      <c r="K13" s="19">
        <v>17.399999999999999</v>
      </c>
      <c r="L13" s="19"/>
      <c r="M13" s="19">
        <f t="shared" si="2"/>
        <v>34.5</v>
      </c>
    </row>
    <row r="14" spans="1:13">
      <c r="A14" s="16">
        <f t="shared" ref="A14:A18" si="3">A13+1</f>
        <v>4</v>
      </c>
      <c r="B14" s="38" t="s">
        <v>44</v>
      </c>
      <c r="C14" s="18" t="s">
        <v>39</v>
      </c>
      <c r="D14" s="33">
        <f t="shared" si="0"/>
        <v>71.5</v>
      </c>
      <c r="E14" s="19">
        <v>0</v>
      </c>
      <c r="F14" s="19">
        <v>19</v>
      </c>
      <c r="G14" s="19">
        <v>18</v>
      </c>
      <c r="H14" s="19"/>
      <c r="I14" s="19">
        <f t="shared" si="1"/>
        <v>37</v>
      </c>
      <c r="J14" s="19">
        <v>17.2</v>
      </c>
      <c r="K14" s="19">
        <v>17.3</v>
      </c>
      <c r="L14" s="19"/>
      <c r="M14" s="19">
        <f t="shared" si="2"/>
        <v>34.5</v>
      </c>
    </row>
    <row r="15" spans="1:13">
      <c r="A15" s="16">
        <f t="shared" si="3"/>
        <v>5</v>
      </c>
      <c r="B15" s="38" t="s">
        <v>41</v>
      </c>
      <c r="C15" s="18" t="s">
        <v>36</v>
      </c>
      <c r="D15" s="33">
        <f t="shared" si="0"/>
        <v>71.400000000000006</v>
      </c>
      <c r="E15" s="19">
        <v>0</v>
      </c>
      <c r="F15" s="19">
        <v>19</v>
      </c>
      <c r="G15" s="19">
        <v>18.5</v>
      </c>
      <c r="H15" s="19"/>
      <c r="I15" s="19">
        <f t="shared" si="1"/>
        <v>37.5</v>
      </c>
      <c r="J15" s="19">
        <v>16.899999999999999</v>
      </c>
      <c r="K15" s="19">
        <v>17</v>
      </c>
      <c r="L15" s="19"/>
      <c r="M15" s="19">
        <f t="shared" si="2"/>
        <v>33.9</v>
      </c>
    </row>
    <row r="16" spans="1:13">
      <c r="A16" s="16">
        <f t="shared" si="3"/>
        <v>6</v>
      </c>
      <c r="B16" s="38" t="s">
        <v>43</v>
      </c>
      <c r="C16" s="18" t="s">
        <v>36</v>
      </c>
      <c r="D16" s="33">
        <f t="shared" si="0"/>
        <v>71.3</v>
      </c>
      <c r="E16" s="19">
        <v>0</v>
      </c>
      <c r="F16" s="19">
        <v>18.5</v>
      </c>
      <c r="G16" s="19">
        <v>18</v>
      </c>
      <c r="H16" s="19"/>
      <c r="I16" s="19">
        <f t="shared" si="1"/>
        <v>36.5</v>
      </c>
      <c r="J16" s="19">
        <v>17.399999999999999</v>
      </c>
      <c r="K16" s="19">
        <v>17.399999999999999</v>
      </c>
      <c r="L16" s="19"/>
      <c r="M16" s="19">
        <f t="shared" si="2"/>
        <v>34.799999999999997</v>
      </c>
    </row>
    <row r="17" spans="1:13">
      <c r="A17" s="16">
        <f t="shared" si="3"/>
        <v>7</v>
      </c>
      <c r="B17" s="36" t="s">
        <v>45</v>
      </c>
      <c r="C17" s="18" t="s">
        <v>31</v>
      </c>
      <c r="D17" s="33">
        <f t="shared" si="0"/>
        <v>71</v>
      </c>
      <c r="E17" s="19">
        <v>0</v>
      </c>
      <c r="F17" s="19">
        <v>19</v>
      </c>
      <c r="G17" s="19">
        <v>17.8</v>
      </c>
      <c r="H17" s="19"/>
      <c r="I17" s="19">
        <f t="shared" si="1"/>
        <v>36.799999999999997</v>
      </c>
      <c r="J17" s="19">
        <v>17.399999999999999</v>
      </c>
      <c r="K17" s="19">
        <v>16.8</v>
      </c>
      <c r="L17" s="19"/>
      <c r="M17" s="19">
        <f t="shared" si="2"/>
        <v>34.200000000000003</v>
      </c>
    </row>
    <row r="18" spans="1:13">
      <c r="A18" s="16">
        <f t="shared" si="3"/>
        <v>8</v>
      </c>
      <c r="B18" s="36" t="s">
        <v>32</v>
      </c>
      <c r="C18" s="18" t="s">
        <v>31</v>
      </c>
      <c r="D18" s="33">
        <f t="shared" si="0"/>
        <v>69.400000000000006</v>
      </c>
      <c r="E18" s="19">
        <v>0</v>
      </c>
      <c r="F18" s="19">
        <v>19</v>
      </c>
      <c r="G18" s="19">
        <v>17.8</v>
      </c>
      <c r="H18" s="19"/>
      <c r="I18" s="19">
        <f t="shared" si="1"/>
        <v>36.799999999999997</v>
      </c>
      <c r="J18" s="19">
        <v>17.100000000000001</v>
      </c>
      <c r="K18" s="19">
        <v>15.5</v>
      </c>
      <c r="L18" s="19"/>
      <c r="M18" s="19">
        <f t="shared" si="2"/>
        <v>32.6</v>
      </c>
    </row>
    <row r="19" spans="1:13">
      <c r="A19" s="21"/>
      <c r="B19" s="22"/>
      <c r="C19" s="23"/>
      <c r="D19" s="24"/>
      <c r="E19" s="24"/>
      <c r="F19" s="24"/>
      <c r="G19" s="25"/>
      <c r="H19" s="25"/>
      <c r="I19" s="25"/>
      <c r="J19" s="25"/>
      <c r="K19" s="25"/>
      <c r="L19" s="25"/>
      <c r="M19" s="25"/>
    </row>
    <row r="20" spans="1:13" ht="24.75" customHeight="1">
      <c r="A20" s="45" t="s">
        <v>0</v>
      </c>
      <c r="B20" s="45" t="s">
        <v>1</v>
      </c>
      <c r="C20" s="45" t="s">
        <v>7</v>
      </c>
      <c r="D20" s="50" t="s">
        <v>10</v>
      </c>
      <c r="E20" s="51"/>
      <c r="F20" s="51"/>
      <c r="G20" s="52"/>
      <c r="J20" s="25"/>
      <c r="K20" s="25"/>
      <c r="L20" s="25"/>
      <c r="M20" s="25"/>
    </row>
    <row r="21" spans="1:13" ht="24.75" customHeight="1">
      <c r="A21" s="46"/>
      <c r="B21" s="46"/>
      <c r="C21" s="46"/>
      <c r="D21" s="26" t="s">
        <v>11</v>
      </c>
      <c r="E21" s="26" t="s">
        <v>12</v>
      </c>
      <c r="F21" s="26" t="s">
        <v>13</v>
      </c>
      <c r="G21" s="30" t="s">
        <v>14</v>
      </c>
      <c r="J21" s="25"/>
      <c r="K21" s="25"/>
      <c r="L21" s="25"/>
      <c r="M21" s="25"/>
    </row>
    <row r="22" spans="1:13">
      <c r="A22" s="16">
        <v>1</v>
      </c>
      <c r="B22" s="37" t="s">
        <v>33</v>
      </c>
      <c r="C22" s="35" t="s">
        <v>31</v>
      </c>
      <c r="D22" s="19">
        <v>19</v>
      </c>
      <c r="E22" s="19">
        <v>18.600000000000001</v>
      </c>
      <c r="F22" s="19"/>
      <c r="G22" s="33">
        <f t="shared" ref="G22:G29" si="4">SUM(D22:E22)-F22</f>
        <v>37.6</v>
      </c>
      <c r="J22" s="25"/>
      <c r="K22" s="25"/>
      <c r="L22" s="25"/>
      <c r="M22" s="25"/>
    </row>
    <row r="23" spans="1:13">
      <c r="A23" s="16">
        <f>A22+1</f>
        <v>2</v>
      </c>
      <c r="B23" s="38" t="s">
        <v>41</v>
      </c>
      <c r="C23" s="18" t="s">
        <v>36</v>
      </c>
      <c r="D23" s="19">
        <v>19</v>
      </c>
      <c r="E23" s="19">
        <v>18.5</v>
      </c>
      <c r="F23" s="19"/>
      <c r="G23" s="33">
        <f t="shared" si="4"/>
        <v>37.5</v>
      </c>
      <c r="J23" s="25"/>
      <c r="K23" s="25"/>
      <c r="L23" s="25"/>
      <c r="M23" s="25"/>
    </row>
    <row r="24" spans="1:13">
      <c r="A24" s="16">
        <f>A23+1</f>
        <v>3</v>
      </c>
      <c r="B24" s="38" t="s">
        <v>30</v>
      </c>
      <c r="C24" s="18" t="s">
        <v>31</v>
      </c>
      <c r="D24" s="19">
        <v>18.5</v>
      </c>
      <c r="E24" s="19">
        <v>18.8</v>
      </c>
      <c r="F24" s="19"/>
      <c r="G24" s="33">
        <f t="shared" si="4"/>
        <v>37.299999999999997</v>
      </c>
      <c r="J24" s="25"/>
      <c r="K24" s="25"/>
      <c r="L24" s="25"/>
      <c r="M24" s="25"/>
    </row>
    <row r="25" spans="1:13">
      <c r="A25" s="16">
        <f>A24+1</f>
        <v>4</v>
      </c>
      <c r="B25" s="38" t="s">
        <v>44</v>
      </c>
      <c r="C25" s="18" t="s">
        <v>39</v>
      </c>
      <c r="D25" s="19">
        <v>19</v>
      </c>
      <c r="E25" s="19">
        <v>18</v>
      </c>
      <c r="F25" s="19"/>
      <c r="G25" s="33">
        <f t="shared" si="4"/>
        <v>37</v>
      </c>
      <c r="J25" s="25"/>
      <c r="K25" s="25"/>
      <c r="L25" s="25"/>
      <c r="M25" s="25"/>
    </row>
    <row r="26" spans="1:13">
      <c r="A26" s="16">
        <f t="shared" ref="A26:A29" si="5">A25+1</f>
        <v>5</v>
      </c>
      <c r="B26" s="36" t="s">
        <v>32</v>
      </c>
      <c r="C26" s="18" t="s">
        <v>31</v>
      </c>
      <c r="D26" s="19">
        <v>19</v>
      </c>
      <c r="E26" s="19">
        <v>17.8</v>
      </c>
      <c r="F26" s="19"/>
      <c r="G26" s="33">
        <f t="shared" si="4"/>
        <v>36.799999999999997</v>
      </c>
      <c r="J26" s="25"/>
      <c r="K26" s="25"/>
      <c r="L26" s="25"/>
      <c r="M26" s="25"/>
    </row>
    <row r="27" spans="1:13">
      <c r="A27" s="16">
        <v>5</v>
      </c>
      <c r="B27" s="36" t="s">
        <v>45</v>
      </c>
      <c r="C27" s="18" t="s">
        <v>31</v>
      </c>
      <c r="D27" s="19">
        <v>19</v>
      </c>
      <c r="E27" s="19">
        <v>17.8</v>
      </c>
      <c r="F27" s="19"/>
      <c r="G27" s="33">
        <f t="shared" si="4"/>
        <v>36.799999999999997</v>
      </c>
      <c r="J27" s="25"/>
      <c r="K27" s="25"/>
      <c r="L27" s="25"/>
      <c r="M27" s="25"/>
    </row>
    <row r="28" spans="1:13">
      <c r="A28" s="16">
        <v>7</v>
      </c>
      <c r="B28" s="38" t="s">
        <v>43</v>
      </c>
      <c r="C28" s="18" t="s">
        <v>36</v>
      </c>
      <c r="D28" s="19">
        <v>18.5</v>
      </c>
      <c r="E28" s="19">
        <v>18</v>
      </c>
      <c r="F28" s="19"/>
      <c r="G28" s="33">
        <f t="shared" si="4"/>
        <v>36.5</v>
      </c>
      <c r="J28" s="25"/>
      <c r="K28" s="25"/>
      <c r="L28" s="25"/>
      <c r="M28" s="25"/>
    </row>
    <row r="29" spans="1:13">
      <c r="A29" s="16">
        <f t="shared" si="5"/>
        <v>8</v>
      </c>
      <c r="B29" s="38" t="s">
        <v>42</v>
      </c>
      <c r="C29" s="18" t="s">
        <v>36</v>
      </c>
      <c r="D29" s="19">
        <v>19</v>
      </c>
      <c r="E29" s="19">
        <v>17.399999999999999</v>
      </c>
      <c r="F29" s="19"/>
      <c r="G29" s="33">
        <f t="shared" si="4"/>
        <v>36.4</v>
      </c>
      <c r="J29" s="25"/>
      <c r="K29" s="25"/>
      <c r="L29" s="25"/>
      <c r="M29" s="25"/>
    </row>
    <row r="30" spans="1:13">
      <c r="A30" s="21"/>
      <c r="B30" s="22"/>
      <c r="C30" s="23"/>
      <c r="D30" s="24"/>
      <c r="E30" s="24"/>
      <c r="F30" s="24"/>
      <c r="G30" s="25"/>
      <c r="H30" s="25"/>
      <c r="I30" s="25"/>
      <c r="J30" s="25"/>
      <c r="K30" s="25"/>
      <c r="L30" s="25"/>
      <c r="M30" s="25"/>
    </row>
    <row r="31" spans="1:13" ht="24.75" customHeight="1">
      <c r="A31" s="45" t="s">
        <v>0</v>
      </c>
      <c r="B31" s="45" t="s">
        <v>1</v>
      </c>
      <c r="C31" s="45" t="s">
        <v>7</v>
      </c>
      <c r="D31" s="47" t="s">
        <v>8</v>
      </c>
      <c r="E31" s="48"/>
      <c r="F31" s="48"/>
      <c r="G31" s="49"/>
      <c r="H31" s="25"/>
      <c r="I31" s="25"/>
      <c r="J31" s="25"/>
      <c r="K31" s="25"/>
      <c r="L31" s="25"/>
      <c r="M31" s="25"/>
    </row>
    <row r="32" spans="1:13" ht="24.75" customHeight="1">
      <c r="A32" s="46"/>
      <c r="B32" s="46"/>
      <c r="C32" s="46"/>
      <c r="D32" s="31" t="s">
        <v>15</v>
      </c>
      <c r="E32" s="31" t="s">
        <v>16</v>
      </c>
      <c r="F32" s="31" t="s">
        <v>13</v>
      </c>
      <c r="G32" s="31" t="s">
        <v>14</v>
      </c>
      <c r="H32" s="25"/>
      <c r="I32" s="25"/>
      <c r="J32" s="25"/>
      <c r="K32" s="25"/>
      <c r="L32" s="25"/>
      <c r="M32" s="25"/>
    </row>
    <row r="33" spans="1:13">
      <c r="A33" s="16">
        <v>1</v>
      </c>
      <c r="B33" s="37" t="s">
        <v>42</v>
      </c>
      <c r="C33" s="35" t="s">
        <v>36</v>
      </c>
      <c r="D33" s="19">
        <v>18.899999999999999</v>
      </c>
      <c r="E33" s="19">
        <v>18</v>
      </c>
      <c r="F33" s="19"/>
      <c r="G33" s="33">
        <f t="shared" ref="G33:G40" si="6">D33+E33-F33</f>
        <v>36.9</v>
      </c>
      <c r="H33" s="25"/>
      <c r="I33" s="25"/>
      <c r="J33" s="25"/>
      <c r="K33" s="25"/>
      <c r="L33" s="25"/>
      <c r="M33" s="25"/>
    </row>
    <row r="34" spans="1:13">
      <c r="A34" s="16">
        <f>A33+1</f>
        <v>2</v>
      </c>
      <c r="B34" s="38" t="s">
        <v>33</v>
      </c>
      <c r="C34" s="18" t="s">
        <v>31</v>
      </c>
      <c r="D34" s="19">
        <v>18.100000000000001</v>
      </c>
      <c r="E34" s="19">
        <v>17.600000000000001</v>
      </c>
      <c r="F34" s="19"/>
      <c r="G34" s="33">
        <f t="shared" si="6"/>
        <v>35.700000000000003</v>
      </c>
      <c r="H34" s="25"/>
      <c r="I34" s="25"/>
      <c r="J34" s="25"/>
      <c r="K34" s="25"/>
      <c r="L34" s="25"/>
      <c r="M34" s="25"/>
    </row>
    <row r="35" spans="1:13">
      <c r="A35" s="16">
        <f>A34+1</f>
        <v>3</v>
      </c>
      <c r="B35" s="38" t="s">
        <v>43</v>
      </c>
      <c r="C35" s="18" t="s">
        <v>36</v>
      </c>
      <c r="D35" s="19">
        <v>17.399999999999999</v>
      </c>
      <c r="E35" s="19">
        <v>17.399999999999999</v>
      </c>
      <c r="F35" s="19"/>
      <c r="G35" s="33">
        <f t="shared" si="6"/>
        <v>34.799999999999997</v>
      </c>
      <c r="H35" s="25"/>
      <c r="I35" s="25"/>
      <c r="J35" s="25"/>
      <c r="K35" s="25"/>
      <c r="L35" s="25"/>
      <c r="M35" s="25"/>
    </row>
    <row r="36" spans="1:13">
      <c r="A36" s="16">
        <f>A35+1</f>
        <v>4</v>
      </c>
      <c r="B36" s="38" t="s">
        <v>44</v>
      </c>
      <c r="C36" s="18" t="s">
        <v>39</v>
      </c>
      <c r="D36" s="19">
        <v>17.2</v>
      </c>
      <c r="E36" s="19">
        <v>17.3</v>
      </c>
      <c r="F36" s="19"/>
      <c r="G36" s="33">
        <f t="shared" si="6"/>
        <v>34.5</v>
      </c>
      <c r="H36" s="25"/>
      <c r="I36" s="25"/>
      <c r="J36" s="25"/>
      <c r="K36" s="25"/>
      <c r="L36" s="25"/>
      <c r="M36" s="25"/>
    </row>
    <row r="37" spans="1:13">
      <c r="A37" s="16">
        <v>4</v>
      </c>
      <c r="B37" s="38" t="s">
        <v>30</v>
      </c>
      <c r="C37" s="18" t="s">
        <v>31</v>
      </c>
      <c r="D37" s="19">
        <v>17.100000000000001</v>
      </c>
      <c r="E37" s="19">
        <v>17.399999999999999</v>
      </c>
      <c r="F37" s="19"/>
      <c r="G37" s="33">
        <f t="shared" si="6"/>
        <v>34.5</v>
      </c>
      <c r="H37" s="25"/>
      <c r="I37" s="25"/>
      <c r="J37" s="25"/>
      <c r="K37" s="25"/>
      <c r="L37" s="25"/>
      <c r="M37" s="25"/>
    </row>
    <row r="38" spans="1:13">
      <c r="A38" s="16">
        <v>6</v>
      </c>
      <c r="B38" s="36" t="s">
        <v>45</v>
      </c>
      <c r="C38" s="18" t="s">
        <v>31</v>
      </c>
      <c r="D38" s="19">
        <v>17.399999999999999</v>
      </c>
      <c r="E38" s="19">
        <v>16.8</v>
      </c>
      <c r="F38" s="19"/>
      <c r="G38" s="33">
        <f t="shared" si="6"/>
        <v>34.200000000000003</v>
      </c>
      <c r="H38" s="25"/>
      <c r="I38" s="25"/>
      <c r="J38" s="25"/>
      <c r="K38" s="25"/>
      <c r="L38" s="25"/>
      <c r="M38" s="25"/>
    </row>
    <row r="39" spans="1:13">
      <c r="A39" s="16">
        <f t="shared" ref="A39:A40" si="7">A38+1</f>
        <v>7</v>
      </c>
      <c r="B39" s="38" t="s">
        <v>41</v>
      </c>
      <c r="C39" s="18" t="s">
        <v>36</v>
      </c>
      <c r="D39" s="19">
        <v>16.899999999999999</v>
      </c>
      <c r="E39" s="19">
        <v>17</v>
      </c>
      <c r="F39" s="19"/>
      <c r="G39" s="33">
        <f t="shared" si="6"/>
        <v>33.9</v>
      </c>
      <c r="H39" s="25"/>
      <c r="I39" s="25"/>
      <c r="J39" s="25"/>
      <c r="K39" s="25"/>
      <c r="L39" s="25"/>
      <c r="M39" s="25"/>
    </row>
    <row r="40" spans="1:13">
      <c r="A40" s="16">
        <f t="shared" si="7"/>
        <v>8</v>
      </c>
      <c r="B40" s="36" t="s">
        <v>32</v>
      </c>
      <c r="C40" s="18" t="s">
        <v>31</v>
      </c>
      <c r="D40" s="19">
        <v>17.100000000000001</v>
      </c>
      <c r="E40" s="19">
        <v>15.5</v>
      </c>
      <c r="F40" s="19"/>
      <c r="G40" s="33">
        <f t="shared" si="6"/>
        <v>32.6</v>
      </c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  <row r="51" spans="1:13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  <c r="L51" s="25"/>
      <c r="M51" s="25"/>
    </row>
    <row r="52" spans="1:13">
      <c r="A52" s="21"/>
      <c r="B52" s="22"/>
      <c r="C52" s="23"/>
      <c r="D52" s="24"/>
      <c r="E52" s="24"/>
      <c r="F52" s="24"/>
      <c r="G52" s="25"/>
      <c r="H52" s="25"/>
      <c r="I52" s="25"/>
      <c r="J52" s="25"/>
      <c r="K52" s="25"/>
      <c r="L52" s="25"/>
      <c r="M52" s="25"/>
    </row>
    <row r="53" spans="1:13">
      <c r="A53" s="21"/>
      <c r="B53" s="22"/>
      <c r="C53" s="23"/>
      <c r="D53" s="24"/>
      <c r="E53" s="24"/>
      <c r="F53" s="24"/>
      <c r="G53" s="25"/>
      <c r="H53" s="25"/>
      <c r="I53" s="25"/>
      <c r="J53" s="25"/>
      <c r="K53" s="25"/>
      <c r="L53" s="25"/>
      <c r="M53" s="25"/>
    </row>
    <row r="54" spans="1:13">
      <c r="A54" s="21"/>
      <c r="B54" s="22"/>
      <c r="C54" s="23"/>
      <c r="D54" s="24"/>
      <c r="E54" s="24"/>
      <c r="F54" s="24"/>
      <c r="G54" s="25"/>
      <c r="H54" s="25"/>
      <c r="I54" s="25"/>
      <c r="J54" s="25"/>
      <c r="K54" s="25"/>
      <c r="L54" s="25"/>
      <c r="M54" s="25"/>
    </row>
    <row r="55" spans="1:13">
      <c r="A55" s="21"/>
      <c r="B55" s="22"/>
      <c r="C55" s="23"/>
      <c r="D55" s="24"/>
      <c r="E55" s="24"/>
      <c r="F55" s="24"/>
      <c r="G55" s="25"/>
      <c r="H55" s="25"/>
      <c r="I55" s="25"/>
      <c r="J55" s="25"/>
      <c r="K55" s="25"/>
      <c r="L55" s="25"/>
      <c r="M55" s="25"/>
    </row>
    <row r="56" spans="1:13">
      <c r="A56" s="21"/>
      <c r="B56" s="22"/>
      <c r="C56" s="23"/>
      <c r="D56" s="24"/>
      <c r="E56" s="24"/>
      <c r="F56" s="24"/>
      <c r="G56" s="25"/>
      <c r="H56" s="25"/>
      <c r="I56" s="25"/>
      <c r="J56" s="25"/>
      <c r="K56" s="25"/>
      <c r="L56" s="25"/>
      <c r="M56" s="25"/>
    </row>
    <row r="57" spans="1:13">
      <c r="A57" s="21"/>
      <c r="B57" s="22"/>
      <c r="C57" s="23"/>
      <c r="D57" s="24"/>
      <c r="E57" s="24"/>
      <c r="F57" s="24"/>
      <c r="G57" s="25"/>
      <c r="H57" s="25"/>
      <c r="I57" s="25"/>
      <c r="J57" s="25"/>
      <c r="K57" s="25"/>
      <c r="L57" s="25"/>
      <c r="M57" s="25"/>
    </row>
  </sheetData>
  <sortState ref="B33:G40">
    <sortCondition descending="1" ref="G33:G40"/>
  </sortState>
  <mergeCells count="18">
    <mergeCell ref="A1:M1"/>
    <mergeCell ref="A6:M6"/>
    <mergeCell ref="A7:M7"/>
    <mergeCell ref="A9:A10"/>
    <mergeCell ref="B9:B10"/>
    <mergeCell ref="C9:C10"/>
    <mergeCell ref="D9:D10"/>
    <mergeCell ref="E9:E10"/>
    <mergeCell ref="F9:I9"/>
    <mergeCell ref="J9:M9"/>
    <mergeCell ref="A31:A32"/>
    <mergeCell ref="B31:B32"/>
    <mergeCell ref="C31:C32"/>
    <mergeCell ref="D31:G31"/>
    <mergeCell ref="A20:A21"/>
    <mergeCell ref="B20:B21"/>
    <mergeCell ref="C20:C21"/>
    <mergeCell ref="D20:G20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topLeftCell="A7" workbookViewId="0">
      <selection activeCell="J18" sqref="J18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24</v>
      </c>
      <c r="G9" s="59"/>
      <c r="H9" s="59"/>
      <c r="I9" s="59"/>
      <c r="J9" s="47" t="s">
        <v>25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38" t="s">
        <v>45</v>
      </c>
      <c r="C11" s="18" t="s">
        <v>31</v>
      </c>
      <c r="D11" s="33">
        <f>I11+M11-E11</f>
        <v>71.900000000000006</v>
      </c>
      <c r="E11" s="19">
        <v>0</v>
      </c>
      <c r="F11" s="19">
        <v>19</v>
      </c>
      <c r="G11" s="19">
        <v>17.899999999999999</v>
      </c>
      <c r="H11" s="19"/>
      <c r="I11" s="19">
        <f>SUM(F11:G11)-H11</f>
        <v>36.9</v>
      </c>
      <c r="J11" s="19">
        <v>17.100000000000001</v>
      </c>
      <c r="K11" s="19">
        <v>17.899999999999999</v>
      </c>
      <c r="L11" s="19"/>
      <c r="M11" s="19">
        <f>J11+K11-L11</f>
        <v>35</v>
      </c>
    </row>
    <row r="12" spans="1:13">
      <c r="A12" s="16">
        <f>A11+1</f>
        <v>2</v>
      </c>
      <c r="B12" s="38" t="s">
        <v>37</v>
      </c>
      <c r="C12" s="18" t="s">
        <v>31</v>
      </c>
      <c r="D12" s="33">
        <f>I12+M12-E12</f>
        <v>69.199999999999989</v>
      </c>
      <c r="E12" s="19">
        <v>0</v>
      </c>
      <c r="F12" s="19">
        <v>19</v>
      </c>
      <c r="G12" s="19">
        <v>17.399999999999999</v>
      </c>
      <c r="H12" s="19"/>
      <c r="I12" s="19">
        <f>SUM(F12:G12)-H12</f>
        <v>36.4</v>
      </c>
      <c r="J12" s="19">
        <v>16</v>
      </c>
      <c r="K12" s="19">
        <v>16.8</v>
      </c>
      <c r="L12" s="19"/>
      <c r="M12" s="19">
        <f>J12+K12-L12</f>
        <v>32.799999999999997</v>
      </c>
    </row>
    <row r="13" spans="1:13">
      <c r="A13" s="16">
        <f>A12+1</f>
        <v>3</v>
      </c>
      <c r="B13" s="38" t="s">
        <v>34</v>
      </c>
      <c r="C13" s="18" t="s">
        <v>31</v>
      </c>
      <c r="D13" s="33">
        <f>I13+M13-E13</f>
        <v>68.900000000000006</v>
      </c>
      <c r="E13" s="19">
        <v>0</v>
      </c>
      <c r="F13" s="19">
        <v>19</v>
      </c>
      <c r="G13" s="19">
        <v>17.600000000000001</v>
      </c>
      <c r="H13" s="19"/>
      <c r="I13" s="19">
        <f>SUM(F13:G13)-H13</f>
        <v>36.6</v>
      </c>
      <c r="J13" s="19">
        <v>16.8</v>
      </c>
      <c r="K13" s="19">
        <v>15.5</v>
      </c>
      <c r="L13" s="19"/>
      <c r="M13" s="19">
        <f>J13+K13-L13</f>
        <v>32.299999999999997</v>
      </c>
    </row>
    <row r="14" spans="1:13">
      <c r="A14" s="16">
        <f>A13+1</f>
        <v>4</v>
      </c>
      <c r="B14" s="36"/>
      <c r="C14" s="18"/>
      <c r="D14" s="33">
        <f>I14+M14-E14</f>
        <v>0</v>
      </c>
      <c r="E14" s="19">
        <v>0</v>
      </c>
      <c r="F14" s="19"/>
      <c r="G14" s="19"/>
      <c r="H14" s="19"/>
      <c r="I14" s="19">
        <f>SUM(F14:G14)-H14</f>
        <v>0</v>
      </c>
      <c r="J14" s="19"/>
      <c r="K14" s="19"/>
      <c r="L14" s="19"/>
      <c r="M14" s="19">
        <f>J14+K14-L14</f>
        <v>0</v>
      </c>
    </row>
    <row r="15" spans="1:13">
      <c r="A15" s="16">
        <f>A14+1</f>
        <v>5</v>
      </c>
      <c r="B15" s="36"/>
      <c r="C15" s="18"/>
      <c r="D15" s="33">
        <f>I15+M15-E15</f>
        <v>0</v>
      </c>
      <c r="E15" s="19">
        <v>0</v>
      </c>
      <c r="F15" s="19"/>
      <c r="G15" s="19"/>
      <c r="H15" s="19"/>
      <c r="I15" s="19">
        <f>SUM(F15:G15)-H15</f>
        <v>0</v>
      </c>
      <c r="J15" s="19"/>
      <c r="K15" s="19"/>
      <c r="L15" s="19"/>
      <c r="M15" s="19">
        <f>J15+K15</f>
        <v>0</v>
      </c>
    </row>
    <row r="16" spans="1:13">
      <c r="A16" s="21"/>
      <c r="B16" s="22"/>
      <c r="C16" s="23"/>
      <c r="D16" s="24"/>
      <c r="E16" s="24"/>
      <c r="F16" s="24"/>
      <c r="G16" s="25"/>
      <c r="H16" s="25"/>
      <c r="I16" s="25"/>
      <c r="J16" s="25"/>
      <c r="K16" s="25"/>
      <c r="L16" s="25"/>
      <c r="M16" s="25"/>
    </row>
    <row r="17" spans="1:13" ht="24.75" customHeight="1">
      <c r="A17" s="45" t="s">
        <v>0</v>
      </c>
      <c r="B17" s="45" t="s">
        <v>1</v>
      </c>
      <c r="C17" s="45" t="s">
        <v>7</v>
      </c>
      <c r="D17" s="50" t="s">
        <v>24</v>
      </c>
      <c r="E17" s="51"/>
      <c r="F17" s="51"/>
      <c r="G17" s="52"/>
      <c r="J17" s="25"/>
      <c r="K17" s="25"/>
      <c r="L17" s="25"/>
      <c r="M17" s="25"/>
    </row>
    <row r="18" spans="1:13" ht="24.75" customHeight="1">
      <c r="A18" s="46"/>
      <c r="B18" s="46"/>
      <c r="C18" s="46"/>
      <c r="D18" s="26" t="s">
        <v>11</v>
      </c>
      <c r="E18" s="26" t="s">
        <v>12</v>
      </c>
      <c r="F18" s="26" t="s">
        <v>13</v>
      </c>
      <c r="G18" s="30" t="s">
        <v>14</v>
      </c>
      <c r="J18" s="25"/>
      <c r="K18" s="25"/>
      <c r="L18" s="25"/>
      <c r="M18" s="25"/>
    </row>
    <row r="19" spans="1:13">
      <c r="A19" s="16">
        <v>1</v>
      </c>
      <c r="B19" s="38" t="s">
        <v>45</v>
      </c>
      <c r="C19" s="18" t="s">
        <v>31</v>
      </c>
      <c r="D19" s="19">
        <v>19</v>
      </c>
      <c r="E19" s="19">
        <v>17.899999999999999</v>
      </c>
      <c r="F19" s="19"/>
      <c r="G19" s="33">
        <f>SUM(D19:E19)-F19</f>
        <v>36.9</v>
      </c>
      <c r="J19" s="25"/>
      <c r="K19" s="25"/>
      <c r="L19" s="25"/>
      <c r="M19" s="25"/>
    </row>
    <row r="20" spans="1:13">
      <c r="A20" s="16">
        <f>A19+1</f>
        <v>2</v>
      </c>
      <c r="B20" s="38" t="s">
        <v>34</v>
      </c>
      <c r="C20" s="18" t="s">
        <v>31</v>
      </c>
      <c r="D20" s="19">
        <v>19</v>
      </c>
      <c r="E20" s="19">
        <v>17.600000000000001</v>
      </c>
      <c r="F20" s="19"/>
      <c r="G20" s="33">
        <f>SUM(D20:E20)-F20</f>
        <v>36.6</v>
      </c>
      <c r="J20" s="25"/>
      <c r="K20" s="25"/>
      <c r="L20" s="25"/>
      <c r="M20" s="25"/>
    </row>
    <row r="21" spans="1:13">
      <c r="A21" s="16">
        <f>A20+1</f>
        <v>3</v>
      </c>
      <c r="B21" s="38" t="s">
        <v>37</v>
      </c>
      <c r="C21" s="18" t="s">
        <v>31</v>
      </c>
      <c r="D21" s="19">
        <v>19</v>
      </c>
      <c r="E21" s="19">
        <v>17.399999999999999</v>
      </c>
      <c r="F21" s="19"/>
      <c r="G21" s="33">
        <f>SUM(D21:E21)-F21</f>
        <v>36.4</v>
      </c>
      <c r="J21" s="25"/>
      <c r="K21" s="25"/>
      <c r="L21" s="25"/>
      <c r="M21" s="25"/>
    </row>
    <row r="22" spans="1:13">
      <c r="A22" s="16">
        <f>A21+1</f>
        <v>4</v>
      </c>
      <c r="B22" s="17"/>
      <c r="C22" s="17"/>
      <c r="D22" s="19"/>
      <c r="E22" s="19"/>
      <c r="F22" s="19"/>
      <c r="G22" s="33">
        <f t="shared" ref="G22:G24" si="0">SUM(D22:E22)-F22</f>
        <v>0</v>
      </c>
      <c r="J22" s="25"/>
      <c r="K22" s="25"/>
      <c r="L22" s="25"/>
      <c r="M22" s="25"/>
    </row>
    <row r="23" spans="1:13">
      <c r="A23" s="16">
        <f>A22+1</f>
        <v>5</v>
      </c>
      <c r="B23" s="17"/>
      <c r="C23" s="17"/>
      <c r="D23" s="19"/>
      <c r="E23" s="19"/>
      <c r="F23" s="19"/>
      <c r="G23" s="33">
        <f t="shared" si="0"/>
        <v>0</v>
      </c>
      <c r="J23" s="25"/>
      <c r="K23" s="25"/>
      <c r="L23" s="25"/>
      <c r="M23" s="25"/>
    </row>
    <row r="24" spans="1:13">
      <c r="A24" s="16">
        <f>A23+1</f>
        <v>6</v>
      </c>
      <c r="B24" s="17"/>
      <c r="C24" s="17"/>
      <c r="D24" s="19"/>
      <c r="E24" s="19"/>
      <c r="F24" s="19"/>
      <c r="G24" s="33">
        <f t="shared" si="0"/>
        <v>0</v>
      </c>
      <c r="J24" s="25"/>
      <c r="K24" s="25"/>
      <c r="L24" s="25"/>
      <c r="M24" s="25"/>
    </row>
    <row r="25" spans="1:13">
      <c r="A25" s="21"/>
      <c r="B25" s="22"/>
      <c r="C25" s="23"/>
      <c r="D25" s="24"/>
      <c r="E25" s="24"/>
      <c r="F25" s="24"/>
      <c r="G25" s="25"/>
      <c r="H25" s="25"/>
      <c r="I25" s="25"/>
      <c r="J25" s="25"/>
      <c r="K25" s="25"/>
      <c r="L25" s="25"/>
      <c r="M25" s="25"/>
    </row>
    <row r="26" spans="1:13">
      <c r="A26" s="21"/>
      <c r="B26" s="22"/>
      <c r="C26" s="23"/>
      <c r="D26" s="24"/>
      <c r="E26" s="24"/>
      <c r="F26" s="24"/>
      <c r="G26" s="25"/>
      <c r="H26" s="25"/>
      <c r="I26" s="25"/>
      <c r="J26" s="25"/>
      <c r="K26" s="25"/>
      <c r="L26" s="25"/>
      <c r="M26" s="25"/>
    </row>
    <row r="27" spans="1:13" ht="24.75" customHeight="1">
      <c r="A27" s="45" t="s">
        <v>0</v>
      </c>
      <c r="B27" s="45" t="s">
        <v>1</v>
      </c>
      <c r="C27" s="45" t="s">
        <v>7</v>
      </c>
      <c r="D27" s="47" t="s">
        <v>25</v>
      </c>
      <c r="E27" s="48"/>
      <c r="F27" s="48"/>
      <c r="G27" s="49"/>
      <c r="H27" s="25"/>
      <c r="I27" s="25"/>
      <c r="J27" s="25"/>
      <c r="K27" s="25"/>
      <c r="L27" s="25"/>
      <c r="M27" s="25"/>
    </row>
    <row r="28" spans="1:13" ht="24.75" customHeight="1">
      <c r="A28" s="46"/>
      <c r="B28" s="46"/>
      <c r="C28" s="46"/>
      <c r="D28" s="31" t="s">
        <v>15</v>
      </c>
      <c r="E28" s="31" t="s">
        <v>16</v>
      </c>
      <c r="F28" s="31" t="s">
        <v>13</v>
      </c>
      <c r="G28" s="31" t="s">
        <v>14</v>
      </c>
      <c r="H28" s="25"/>
      <c r="I28" s="25"/>
      <c r="J28" s="25"/>
      <c r="K28" s="25"/>
      <c r="L28" s="25"/>
      <c r="M28" s="25"/>
    </row>
    <row r="29" spans="1:13">
      <c r="A29" s="16">
        <v>1</v>
      </c>
      <c r="B29" s="38" t="s">
        <v>45</v>
      </c>
      <c r="C29" s="18" t="s">
        <v>31</v>
      </c>
      <c r="D29" s="19">
        <v>17.100000000000001</v>
      </c>
      <c r="E29" s="19">
        <v>17.899999999999999</v>
      </c>
      <c r="F29" s="19"/>
      <c r="G29" s="33">
        <f>D29+E29-F29</f>
        <v>35</v>
      </c>
      <c r="H29" s="25"/>
      <c r="I29" s="25"/>
      <c r="J29" s="25"/>
      <c r="K29" s="25"/>
      <c r="L29" s="25"/>
      <c r="M29" s="25"/>
    </row>
    <row r="30" spans="1:13">
      <c r="A30" s="16">
        <f>A29+1</f>
        <v>2</v>
      </c>
      <c r="B30" s="38" t="s">
        <v>37</v>
      </c>
      <c r="C30" s="18" t="s">
        <v>31</v>
      </c>
      <c r="D30" s="19">
        <v>16</v>
      </c>
      <c r="E30" s="19">
        <v>16.8</v>
      </c>
      <c r="F30" s="19"/>
      <c r="G30" s="33">
        <f>D30+E30-F30</f>
        <v>32.799999999999997</v>
      </c>
      <c r="H30" s="25"/>
      <c r="I30" s="25"/>
      <c r="J30" s="25"/>
      <c r="K30" s="25"/>
      <c r="L30" s="25"/>
      <c r="M30" s="25"/>
    </row>
    <row r="31" spans="1:13">
      <c r="A31" s="16">
        <f>A30+1</f>
        <v>3</v>
      </c>
      <c r="B31" s="38" t="s">
        <v>34</v>
      </c>
      <c r="C31" s="18" t="s">
        <v>31</v>
      </c>
      <c r="D31" s="19">
        <v>16.8</v>
      </c>
      <c r="E31" s="19">
        <v>15.5</v>
      </c>
      <c r="F31" s="19"/>
      <c r="G31" s="33">
        <f>D31+E31-F31</f>
        <v>32.299999999999997</v>
      </c>
      <c r="H31" s="25"/>
      <c r="I31" s="25"/>
      <c r="J31" s="25"/>
      <c r="K31" s="25"/>
      <c r="L31" s="25"/>
      <c r="M31" s="25"/>
    </row>
    <row r="32" spans="1:13">
      <c r="A32" s="16">
        <f>A31+1</f>
        <v>4</v>
      </c>
      <c r="B32" s="32"/>
      <c r="C32" s="32"/>
      <c r="D32" s="19"/>
      <c r="E32" s="19"/>
      <c r="F32" s="19"/>
      <c r="G32" s="33">
        <f>D32+E32-F32</f>
        <v>0</v>
      </c>
      <c r="H32" s="25"/>
      <c r="I32" s="25"/>
      <c r="J32" s="25"/>
      <c r="K32" s="25"/>
      <c r="L32" s="25"/>
      <c r="M32" s="25"/>
    </row>
    <row r="33" spans="1:13">
      <c r="A33" s="16">
        <f>A32+1</f>
        <v>5</v>
      </c>
      <c r="B33" s="32"/>
      <c r="C33" s="32"/>
      <c r="D33" s="19"/>
      <c r="E33" s="19"/>
      <c r="F33" s="19"/>
      <c r="G33" s="33">
        <f>D33+E33</f>
        <v>0</v>
      </c>
      <c r="H33" s="25"/>
      <c r="I33" s="25"/>
      <c r="J33" s="25"/>
      <c r="K33" s="25"/>
      <c r="L33" s="25"/>
      <c r="M33" s="25"/>
    </row>
    <row r="34" spans="1:13">
      <c r="A34" s="16">
        <f>A33+1</f>
        <v>6</v>
      </c>
      <c r="B34" s="32"/>
      <c r="C34" s="32"/>
      <c r="D34" s="19"/>
      <c r="E34" s="19"/>
      <c r="F34" s="19"/>
      <c r="G34" s="33">
        <f>D34+E34</f>
        <v>0</v>
      </c>
      <c r="H34" s="25"/>
      <c r="I34" s="25"/>
      <c r="J34" s="25"/>
      <c r="K34" s="25"/>
      <c r="L34" s="25"/>
      <c r="M34" s="25"/>
    </row>
    <row r="35" spans="1:13">
      <c r="A35" s="21"/>
      <c r="B35" s="22"/>
      <c r="C35" s="23"/>
      <c r="D35" s="24"/>
      <c r="E35" s="24"/>
      <c r="F35" s="24"/>
      <c r="G35" s="25"/>
      <c r="H35" s="25"/>
      <c r="I35" s="25"/>
      <c r="J35" s="25"/>
      <c r="K35" s="25"/>
      <c r="L35" s="25"/>
      <c r="M35" s="25"/>
    </row>
    <row r="36" spans="1:13">
      <c r="A36" s="21"/>
      <c r="B36" s="22"/>
      <c r="C36" s="23"/>
      <c r="D36" s="24"/>
      <c r="E36" s="24"/>
      <c r="F36" s="24"/>
      <c r="G36" s="25"/>
      <c r="H36" s="25"/>
      <c r="I36" s="25"/>
      <c r="J36" s="25"/>
      <c r="K36" s="25"/>
      <c r="L36" s="25"/>
      <c r="M36" s="25"/>
    </row>
    <row r="37" spans="1:13">
      <c r="A37" s="21"/>
      <c r="B37" s="22"/>
      <c r="C37" s="23"/>
      <c r="D37" s="24"/>
      <c r="E37" s="24"/>
      <c r="F37" s="24"/>
      <c r="G37" s="25"/>
      <c r="H37" s="25"/>
      <c r="I37" s="25"/>
      <c r="J37" s="25"/>
      <c r="K37" s="25"/>
      <c r="L37" s="25"/>
      <c r="M37" s="25"/>
    </row>
    <row r="38" spans="1:13">
      <c r="A38" s="21"/>
      <c r="B38" s="22"/>
      <c r="C38" s="23"/>
      <c r="D38" s="24"/>
      <c r="E38" s="24"/>
      <c r="F38" s="24"/>
      <c r="G38" s="25"/>
      <c r="H38" s="25"/>
      <c r="I38" s="25"/>
      <c r="J38" s="25"/>
      <c r="K38" s="25"/>
      <c r="L38" s="25"/>
      <c r="M38" s="25"/>
    </row>
    <row r="39" spans="1:13">
      <c r="A39" s="21"/>
      <c r="B39" s="22"/>
      <c r="C39" s="23"/>
      <c r="D39" s="24"/>
      <c r="E39" s="24"/>
      <c r="F39" s="24"/>
      <c r="G39" s="25"/>
      <c r="H39" s="25"/>
      <c r="I39" s="25"/>
      <c r="J39" s="25"/>
      <c r="K39" s="25"/>
      <c r="L39" s="25"/>
      <c r="M39" s="25"/>
    </row>
    <row r="40" spans="1:13">
      <c r="A40" s="21"/>
      <c r="B40" s="22"/>
      <c r="C40" s="23"/>
      <c r="D40" s="24"/>
      <c r="E40" s="24"/>
      <c r="F40" s="24"/>
      <c r="G40" s="25"/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  <row r="51" spans="1:13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  <c r="L51" s="25"/>
      <c r="M51" s="25"/>
    </row>
  </sheetData>
  <sortState ref="B29:G31">
    <sortCondition descending="1" ref="G29:G31"/>
  </sortState>
  <mergeCells count="18">
    <mergeCell ref="A1:M1"/>
    <mergeCell ref="A6:M6"/>
    <mergeCell ref="A7:M7"/>
    <mergeCell ref="A9:A10"/>
    <mergeCell ref="B9:B10"/>
    <mergeCell ref="C9:C10"/>
    <mergeCell ref="D9:D10"/>
    <mergeCell ref="E9:E10"/>
    <mergeCell ref="F9:I9"/>
    <mergeCell ref="J9:M9"/>
    <mergeCell ref="A27:A28"/>
    <mergeCell ref="B27:B28"/>
    <mergeCell ref="C27:C28"/>
    <mergeCell ref="D27:G27"/>
    <mergeCell ref="A17:A18"/>
    <mergeCell ref="B17:B18"/>
    <mergeCell ref="C17:C18"/>
    <mergeCell ref="D17:G17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52"/>
  <sheetViews>
    <sheetView topLeftCell="A9" workbookViewId="0">
      <selection activeCell="E24" sqref="E24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10</v>
      </c>
      <c r="G9" s="59"/>
      <c r="H9" s="59"/>
      <c r="I9" s="59"/>
      <c r="J9" s="47" t="s">
        <v>8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37" t="s">
        <v>42</v>
      </c>
      <c r="C11" s="35" t="s">
        <v>36</v>
      </c>
      <c r="D11" s="33">
        <f>I11+M11-E11</f>
        <v>75.599999999999994</v>
      </c>
      <c r="E11" s="19">
        <v>0</v>
      </c>
      <c r="F11" s="19">
        <v>20.5</v>
      </c>
      <c r="G11" s="19">
        <v>17.3</v>
      </c>
      <c r="H11" s="19"/>
      <c r="I11" s="19">
        <f>SUM(F11:G11)-H11</f>
        <v>37.799999999999997</v>
      </c>
      <c r="J11" s="19">
        <v>19</v>
      </c>
      <c r="K11" s="19">
        <v>18.8</v>
      </c>
      <c r="L11" s="19"/>
      <c r="M11" s="19">
        <f>J11+K11-L11</f>
        <v>37.799999999999997</v>
      </c>
    </row>
    <row r="12" spans="1:13">
      <c r="A12" s="16">
        <f>A11+1</f>
        <v>2</v>
      </c>
      <c r="B12" s="38" t="s">
        <v>32</v>
      </c>
      <c r="C12" s="18" t="s">
        <v>31</v>
      </c>
      <c r="D12" s="33">
        <f>I12+M12-E12</f>
        <v>69.099999999999994</v>
      </c>
      <c r="E12" s="19">
        <v>0</v>
      </c>
      <c r="F12" s="19">
        <v>20</v>
      </c>
      <c r="G12" s="19">
        <v>16.600000000000001</v>
      </c>
      <c r="H12" s="19"/>
      <c r="I12" s="19">
        <f>SUM(F12:G12)-H12</f>
        <v>36.6</v>
      </c>
      <c r="J12" s="19">
        <v>17.399999999999999</v>
      </c>
      <c r="K12" s="19">
        <v>15.1</v>
      </c>
      <c r="L12" s="19"/>
      <c r="M12" s="19">
        <f>J12+K12-L12</f>
        <v>32.5</v>
      </c>
    </row>
    <row r="13" spans="1:13">
      <c r="A13" s="16">
        <f>A12+1</f>
        <v>3</v>
      </c>
      <c r="B13" s="38" t="s">
        <v>43</v>
      </c>
      <c r="C13" s="18" t="s">
        <v>36</v>
      </c>
      <c r="D13" s="33">
        <f>I13+M13-E13</f>
        <v>68.599999999999994</v>
      </c>
      <c r="E13" s="19">
        <v>0</v>
      </c>
      <c r="F13" s="19">
        <v>19.5</v>
      </c>
      <c r="G13" s="19">
        <v>16.2</v>
      </c>
      <c r="H13" s="19"/>
      <c r="I13" s="19">
        <f>SUM(F13:G13)-H13</f>
        <v>35.700000000000003</v>
      </c>
      <c r="J13" s="19">
        <v>17</v>
      </c>
      <c r="K13" s="19">
        <v>15.9</v>
      </c>
      <c r="L13" s="19"/>
      <c r="M13" s="19">
        <f>J13+K13-L13</f>
        <v>32.9</v>
      </c>
    </row>
    <row r="14" spans="1:13">
      <c r="A14" s="16">
        <f>A13+1</f>
        <v>4</v>
      </c>
      <c r="B14" s="38"/>
      <c r="C14" s="18"/>
      <c r="D14" s="33">
        <f t="shared" ref="D14:D16" si="0">I14+M14-E14</f>
        <v>0</v>
      </c>
      <c r="E14" s="19">
        <v>0</v>
      </c>
      <c r="F14" s="19"/>
      <c r="G14" s="19"/>
      <c r="H14" s="19"/>
      <c r="I14" s="19">
        <f t="shared" ref="I14:I16" si="1">SUM(F14:G14)-H14</f>
        <v>0</v>
      </c>
      <c r="J14" s="19"/>
      <c r="K14" s="19"/>
      <c r="L14" s="19"/>
      <c r="M14" s="19">
        <f>J14+K14-L14</f>
        <v>0</v>
      </c>
    </row>
    <row r="15" spans="1:13">
      <c r="A15" s="16">
        <f>A14+1</f>
        <v>5</v>
      </c>
      <c r="B15" s="36"/>
      <c r="C15" s="18"/>
      <c r="D15" s="33">
        <f t="shared" si="0"/>
        <v>0</v>
      </c>
      <c r="E15" s="19">
        <v>0</v>
      </c>
      <c r="F15" s="19"/>
      <c r="G15" s="19"/>
      <c r="H15" s="19"/>
      <c r="I15" s="19">
        <f t="shared" si="1"/>
        <v>0</v>
      </c>
      <c r="J15" s="19"/>
      <c r="K15" s="19"/>
      <c r="L15" s="19"/>
      <c r="M15" s="19">
        <f>J15+K15-L15</f>
        <v>0</v>
      </c>
    </row>
    <row r="16" spans="1:13">
      <c r="A16" s="16">
        <f>A15+1</f>
        <v>6</v>
      </c>
      <c r="B16" s="36"/>
      <c r="C16" s="18"/>
      <c r="D16" s="33">
        <f t="shared" si="0"/>
        <v>0</v>
      </c>
      <c r="E16" s="19">
        <v>0</v>
      </c>
      <c r="F16" s="19"/>
      <c r="G16" s="19"/>
      <c r="H16" s="19"/>
      <c r="I16" s="19">
        <f t="shared" si="1"/>
        <v>0</v>
      </c>
      <c r="J16" s="19"/>
      <c r="K16" s="19"/>
      <c r="L16" s="19"/>
      <c r="M16" s="19">
        <f>J16+K16</f>
        <v>0</v>
      </c>
    </row>
    <row r="17" spans="1:13">
      <c r="A17" s="21"/>
      <c r="B17" s="22"/>
      <c r="C17" s="23"/>
      <c r="D17" s="24"/>
      <c r="E17" s="24"/>
      <c r="F17" s="24"/>
      <c r="G17" s="25"/>
      <c r="H17" s="25"/>
      <c r="I17" s="25"/>
      <c r="J17" s="25"/>
      <c r="K17" s="25"/>
      <c r="L17" s="25"/>
      <c r="M17" s="25"/>
    </row>
    <row r="18" spans="1:13" ht="24.75" customHeight="1">
      <c r="A18" s="45" t="s">
        <v>0</v>
      </c>
      <c r="B18" s="45" t="s">
        <v>1</v>
      </c>
      <c r="C18" s="45" t="s">
        <v>7</v>
      </c>
      <c r="D18" s="50" t="s">
        <v>10</v>
      </c>
      <c r="E18" s="51"/>
      <c r="F18" s="51"/>
      <c r="G18" s="52"/>
      <c r="J18" s="25"/>
      <c r="K18" s="25"/>
      <c r="L18" s="25"/>
      <c r="M18" s="25"/>
    </row>
    <row r="19" spans="1:13" ht="24.75" customHeight="1">
      <c r="A19" s="46"/>
      <c r="B19" s="46"/>
      <c r="C19" s="46"/>
      <c r="D19" s="26" t="s">
        <v>11</v>
      </c>
      <c r="E19" s="26" t="s">
        <v>12</v>
      </c>
      <c r="F19" s="26" t="s">
        <v>13</v>
      </c>
      <c r="G19" s="30" t="s">
        <v>14</v>
      </c>
      <c r="J19" s="25"/>
      <c r="K19" s="25"/>
      <c r="L19" s="25"/>
      <c r="M19" s="25"/>
    </row>
    <row r="20" spans="1:13">
      <c r="A20" s="16">
        <v>1</v>
      </c>
      <c r="B20" s="37" t="s">
        <v>42</v>
      </c>
      <c r="C20" s="35" t="s">
        <v>36</v>
      </c>
      <c r="D20" s="19">
        <v>20.5</v>
      </c>
      <c r="E20" s="19">
        <v>17.3</v>
      </c>
      <c r="F20" s="19"/>
      <c r="G20" s="33">
        <f>SUM(D20:E20)-F20</f>
        <v>37.799999999999997</v>
      </c>
      <c r="J20" s="25"/>
      <c r="K20" s="25"/>
      <c r="L20" s="25"/>
      <c r="M20" s="25"/>
    </row>
    <row r="21" spans="1:13">
      <c r="A21" s="16">
        <f>A20+1</f>
        <v>2</v>
      </c>
      <c r="B21" s="38" t="s">
        <v>32</v>
      </c>
      <c r="C21" s="18" t="s">
        <v>31</v>
      </c>
      <c r="D21" s="19">
        <v>20</v>
      </c>
      <c r="E21" s="19">
        <v>16.600000000000001</v>
      </c>
      <c r="F21" s="19"/>
      <c r="G21" s="33">
        <f>SUM(D21:E21)-F21</f>
        <v>36.6</v>
      </c>
      <c r="J21" s="25"/>
      <c r="K21" s="25"/>
      <c r="L21" s="25"/>
      <c r="M21" s="25"/>
    </row>
    <row r="22" spans="1:13">
      <c r="A22" s="16">
        <f>A21+1</f>
        <v>3</v>
      </c>
      <c r="B22" s="38" t="s">
        <v>43</v>
      </c>
      <c r="C22" s="18" t="s">
        <v>36</v>
      </c>
      <c r="D22" s="19">
        <v>19.5</v>
      </c>
      <c r="E22" s="19">
        <v>16.2</v>
      </c>
      <c r="F22" s="19"/>
      <c r="G22" s="33">
        <f>SUM(D22:E22)-F22</f>
        <v>35.700000000000003</v>
      </c>
      <c r="J22" s="25"/>
      <c r="K22" s="25"/>
      <c r="L22" s="25"/>
      <c r="M22" s="25"/>
    </row>
    <row r="23" spans="1:13">
      <c r="A23" s="16">
        <f>A22+1</f>
        <v>4</v>
      </c>
      <c r="B23" s="38"/>
      <c r="C23" s="18"/>
      <c r="D23" s="19"/>
      <c r="E23" s="19"/>
      <c r="F23" s="19"/>
      <c r="G23" s="33">
        <f t="shared" ref="G23:G25" si="2">SUM(D23:E23)-F23</f>
        <v>0</v>
      </c>
      <c r="J23" s="25"/>
      <c r="K23" s="25"/>
      <c r="L23" s="25"/>
      <c r="M23" s="25"/>
    </row>
    <row r="24" spans="1:13">
      <c r="A24" s="16">
        <f>A23+1</f>
        <v>5</v>
      </c>
      <c r="B24" s="36"/>
      <c r="C24" s="18"/>
      <c r="D24" s="19"/>
      <c r="E24" s="19"/>
      <c r="F24" s="19"/>
      <c r="G24" s="33">
        <f t="shared" si="2"/>
        <v>0</v>
      </c>
      <c r="J24" s="25"/>
      <c r="K24" s="25"/>
      <c r="L24" s="25"/>
      <c r="M24" s="25"/>
    </row>
    <row r="25" spans="1:13">
      <c r="A25" s="16">
        <f>A24+1</f>
        <v>6</v>
      </c>
      <c r="B25" s="36"/>
      <c r="C25" s="18"/>
      <c r="D25" s="19"/>
      <c r="E25" s="19"/>
      <c r="F25" s="19"/>
      <c r="G25" s="33">
        <f t="shared" si="2"/>
        <v>0</v>
      </c>
      <c r="J25" s="25"/>
      <c r="K25" s="25"/>
      <c r="L25" s="25"/>
      <c r="M25" s="25"/>
    </row>
    <row r="26" spans="1:13">
      <c r="A26" s="21"/>
      <c r="B26" s="22"/>
      <c r="C26" s="23"/>
      <c r="D26" s="24"/>
      <c r="E26" s="24"/>
      <c r="F26" s="24"/>
      <c r="G26" s="25"/>
      <c r="H26" s="25"/>
      <c r="I26" s="25"/>
      <c r="J26" s="25"/>
      <c r="K26" s="25"/>
      <c r="L26" s="25"/>
      <c r="M26" s="25"/>
    </row>
    <row r="27" spans="1:13">
      <c r="A27" s="21"/>
      <c r="B27" s="22"/>
      <c r="C27" s="23"/>
      <c r="D27" s="24"/>
      <c r="E27" s="24"/>
      <c r="F27" s="24"/>
      <c r="G27" s="25"/>
      <c r="H27" s="25"/>
      <c r="I27" s="25"/>
      <c r="J27" s="25"/>
      <c r="K27" s="25"/>
      <c r="L27" s="25"/>
      <c r="M27" s="25"/>
    </row>
    <row r="28" spans="1:13" ht="24.75" customHeight="1">
      <c r="A28" s="45" t="s">
        <v>0</v>
      </c>
      <c r="B28" s="45" t="s">
        <v>1</v>
      </c>
      <c r="C28" s="45" t="s">
        <v>7</v>
      </c>
      <c r="D28" s="47" t="s">
        <v>8</v>
      </c>
      <c r="E28" s="48"/>
      <c r="F28" s="48"/>
      <c r="G28" s="49"/>
      <c r="H28" s="25"/>
      <c r="I28" s="25"/>
      <c r="J28" s="25"/>
      <c r="K28" s="25"/>
      <c r="L28" s="25"/>
      <c r="M28" s="25"/>
    </row>
    <row r="29" spans="1:13" ht="24.75" customHeight="1">
      <c r="A29" s="46"/>
      <c r="B29" s="46"/>
      <c r="C29" s="46"/>
      <c r="D29" s="31" t="s">
        <v>15</v>
      </c>
      <c r="E29" s="31" t="s">
        <v>16</v>
      </c>
      <c r="F29" s="31" t="s">
        <v>13</v>
      </c>
      <c r="G29" s="31" t="s">
        <v>14</v>
      </c>
      <c r="H29" s="25"/>
      <c r="I29" s="25"/>
      <c r="J29" s="25"/>
      <c r="K29" s="25"/>
      <c r="L29" s="25"/>
      <c r="M29" s="25"/>
    </row>
    <row r="30" spans="1:13">
      <c r="A30" s="16">
        <v>1</v>
      </c>
      <c r="B30" s="37" t="s">
        <v>42</v>
      </c>
      <c r="C30" s="35" t="s">
        <v>36</v>
      </c>
      <c r="D30" s="19">
        <v>19</v>
      </c>
      <c r="E30" s="19">
        <v>18.8</v>
      </c>
      <c r="F30" s="19"/>
      <c r="G30" s="33">
        <f>D30+E30-F30</f>
        <v>37.799999999999997</v>
      </c>
      <c r="H30" s="25"/>
      <c r="I30" s="25"/>
      <c r="J30" s="25"/>
      <c r="K30" s="25"/>
      <c r="L30" s="25"/>
      <c r="M30" s="25"/>
    </row>
    <row r="31" spans="1:13">
      <c r="A31" s="16">
        <f>A30+1</f>
        <v>2</v>
      </c>
      <c r="B31" s="38" t="s">
        <v>43</v>
      </c>
      <c r="C31" s="18" t="s">
        <v>36</v>
      </c>
      <c r="D31" s="19">
        <v>17</v>
      </c>
      <c r="E31" s="19">
        <v>15.9</v>
      </c>
      <c r="F31" s="19"/>
      <c r="G31" s="33">
        <f>D31+E31-F31</f>
        <v>32.9</v>
      </c>
      <c r="H31" s="25"/>
      <c r="I31" s="25"/>
      <c r="J31" s="25"/>
      <c r="K31" s="25"/>
      <c r="L31" s="25"/>
      <c r="M31" s="25"/>
    </row>
    <row r="32" spans="1:13">
      <c r="A32" s="16">
        <f>A31+1</f>
        <v>3</v>
      </c>
      <c r="B32" s="38" t="s">
        <v>32</v>
      </c>
      <c r="C32" s="18" t="s">
        <v>31</v>
      </c>
      <c r="D32" s="19">
        <v>17.399999999999999</v>
      </c>
      <c r="E32" s="19">
        <v>15.1</v>
      </c>
      <c r="F32" s="19"/>
      <c r="G32" s="33">
        <f>D32+E32-F32</f>
        <v>32.5</v>
      </c>
      <c r="H32" s="25"/>
      <c r="I32" s="25"/>
      <c r="J32" s="25"/>
      <c r="K32" s="25"/>
      <c r="L32" s="25"/>
      <c r="M32" s="25"/>
    </row>
    <row r="33" spans="1:13">
      <c r="A33" s="16">
        <f>A32+1</f>
        <v>4</v>
      </c>
      <c r="B33" s="38"/>
      <c r="C33" s="18"/>
      <c r="D33" s="19"/>
      <c r="E33" s="19"/>
      <c r="F33" s="19"/>
      <c r="G33" s="33">
        <f>D33+E33-F33</f>
        <v>0</v>
      </c>
      <c r="H33" s="25"/>
      <c r="I33" s="25"/>
      <c r="J33" s="25"/>
      <c r="K33" s="25"/>
      <c r="L33" s="25"/>
      <c r="M33" s="25"/>
    </row>
    <row r="34" spans="1:13">
      <c r="A34" s="16">
        <f>A33+1</f>
        <v>5</v>
      </c>
      <c r="B34" s="36"/>
      <c r="C34" s="18"/>
      <c r="D34" s="19"/>
      <c r="E34" s="19"/>
      <c r="F34" s="19"/>
      <c r="G34" s="33">
        <f>D34+E34</f>
        <v>0</v>
      </c>
      <c r="H34" s="25"/>
      <c r="I34" s="25"/>
      <c r="J34" s="25"/>
      <c r="K34" s="25"/>
      <c r="L34" s="25"/>
      <c r="M34" s="25"/>
    </row>
    <row r="35" spans="1:13">
      <c r="A35" s="16">
        <f>A34+1</f>
        <v>6</v>
      </c>
      <c r="B35" s="36"/>
      <c r="C35" s="18"/>
      <c r="D35" s="19"/>
      <c r="E35" s="19"/>
      <c r="F35" s="19"/>
      <c r="G35" s="33">
        <f>D35+E35</f>
        <v>0</v>
      </c>
      <c r="H35" s="25"/>
      <c r="I35" s="25"/>
      <c r="J35" s="25"/>
      <c r="K35" s="25"/>
      <c r="L35" s="25"/>
      <c r="M35" s="25"/>
    </row>
    <row r="36" spans="1:13">
      <c r="A36" s="21"/>
      <c r="B36" s="22"/>
      <c r="C36" s="23"/>
      <c r="D36" s="24"/>
      <c r="E36" s="24"/>
      <c r="F36" s="24"/>
      <c r="G36" s="25"/>
      <c r="H36" s="25"/>
      <c r="I36" s="25"/>
      <c r="J36" s="25"/>
      <c r="K36" s="25"/>
      <c r="L36" s="25"/>
      <c r="M36" s="25"/>
    </row>
    <row r="37" spans="1:13">
      <c r="A37" s="21"/>
      <c r="B37" s="22"/>
      <c r="C37" s="23"/>
      <c r="D37" s="24"/>
      <c r="E37" s="24"/>
      <c r="F37" s="24"/>
      <c r="G37" s="25"/>
      <c r="H37" s="25"/>
      <c r="I37" s="25"/>
      <c r="J37" s="25"/>
      <c r="K37" s="25"/>
      <c r="L37" s="25"/>
      <c r="M37" s="25"/>
    </row>
    <row r="38" spans="1:13">
      <c r="A38" s="21"/>
      <c r="B38" s="22"/>
      <c r="C38" s="23"/>
      <c r="D38" s="24"/>
      <c r="E38" s="24"/>
      <c r="F38" s="24"/>
      <c r="G38" s="25"/>
      <c r="H38" s="25"/>
      <c r="I38" s="25"/>
      <c r="J38" s="25"/>
      <c r="K38" s="25"/>
      <c r="L38" s="25"/>
      <c r="M38" s="25"/>
    </row>
    <row r="39" spans="1:13">
      <c r="A39" s="21"/>
      <c r="B39" s="22"/>
      <c r="C39" s="23"/>
      <c r="D39" s="24"/>
      <c r="E39" s="24"/>
      <c r="F39" s="24"/>
      <c r="G39" s="25"/>
      <c r="H39" s="25"/>
      <c r="I39" s="25"/>
      <c r="J39" s="25"/>
      <c r="K39" s="25"/>
      <c r="L39" s="25"/>
      <c r="M39" s="25"/>
    </row>
    <row r="40" spans="1:13">
      <c r="A40" s="21"/>
      <c r="B40" s="22"/>
      <c r="C40" s="23"/>
      <c r="D40" s="24"/>
      <c r="E40" s="24"/>
      <c r="F40" s="24"/>
      <c r="G40" s="25"/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  <row r="51" spans="1:13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  <c r="L51" s="25"/>
      <c r="M51" s="25"/>
    </row>
    <row r="52" spans="1:13">
      <c r="A52" s="21"/>
      <c r="B52" s="22"/>
      <c r="C52" s="23"/>
      <c r="D52" s="24"/>
      <c r="E52" s="24"/>
      <c r="F52" s="24"/>
      <c r="G52" s="25"/>
      <c r="H52" s="25"/>
      <c r="I52" s="25"/>
      <c r="J52" s="25"/>
      <c r="K52" s="25"/>
      <c r="L52" s="25"/>
      <c r="M52" s="25"/>
    </row>
  </sheetData>
  <sortState ref="B30:G32">
    <sortCondition descending="1" ref="G30:G32"/>
  </sortState>
  <mergeCells count="18">
    <mergeCell ref="A1:M1"/>
    <mergeCell ref="A6:M6"/>
    <mergeCell ref="A7:M7"/>
    <mergeCell ref="A9:A10"/>
    <mergeCell ref="B9:B10"/>
    <mergeCell ref="C9:C10"/>
    <mergeCell ref="D9:D10"/>
    <mergeCell ref="E9:E10"/>
    <mergeCell ref="F9:I9"/>
    <mergeCell ref="J9:M9"/>
    <mergeCell ref="A28:A29"/>
    <mergeCell ref="B28:B29"/>
    <mergeCell ref="C28:C29"/>
    <mergeCell ref="D28:G28"/>
    <mergeCell ref="A18:A19"/>
    <mergeCell ref="B18:B19"/>
    <mergeCell ref="C18:C19"/>
    <mergeCell ref="D18:G18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50"/>
  <sheetViews>
    <sheetView tabSelected="1" topLeftCell="A13" workbookViewId="0">
      <selection activeCell="G29" sqref="G29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4" width="10.7109375" customWidth="1"/>
    <col min="5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 customHeight="1">
      <c r="A2" s="5"/>
      <c r="B2" s="10" t="s">
        <v>3</v>
      </c>
      <c r="C2" s="39" t="s">
        <v>26</v>
      </c>
      <c r="D2" s="12"/>
      <c r="E2" s="5"/>
      <c r="G2" s="5"/>
      <c r="H2" s="5"/>
    </row>
    <row r="3" spans="1:13" s="1" customFormat="1" ht="12.75" customHeight="1">
      <c r="A3" s="6"/>
      <c r="B3" s="10" t="s">
        <v>4</v>
      </c>
      <c r="C3" s="8" t="s">
        <v>27</v>
      </c>
      <c r="D3" s="13"/>
      <c r="E3" s="6"/>
      <c r="G3" s="6"/>
      <c r="H3" s="6"/>
    </row>
    <row r="4" spans="1:13" s="1" customFormat="1" ht="12.75" customHeight="1">
      <c r="A4" s="7"/>
      <c r="B4" s="10" t="s">
        <v>5</v>
      </c>
      <c r="C4" s="20" t="s">
        <v>28</v>
      </c>
      <c r="D4" s="14"/>
      <c r="E4" s="7"/>
      <c r="G4" s="7"/>
      <c r="H4" s="7"/>
    </row>
    <row r="5" spans="1:13" s="4" customFormat="1" ht="12.75" customHeight="1">
      <c r="A5" s="1"/>
      <c r="B5" s="10" t="s">
        <v>2</v>
      </c>
      <c r="C5" s="9" t="s">
        <v>17</v>
      </c>
      <c r="D5" s="15"/>
      <c r="E5" s="3"/>
      <c r="G5" s="3"/>
      <c r="H5" s="3"/>
    </row>
    <row r="6" spans="1:13" s="11" customFormat="1" ht="31.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11" customFormat="1" ht="31.5" customHeight="1">
      <c r="A7" s="57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s="2" customFormat="1" ht="24.95" customHeight="1">
      <c r="A9" s="45" t="s">
        <v>0</v>
      </c>
      <c r="B9" s="45" t="s">
        <v>1</v>
      </c>
      <c r="C9" s="45" t="s">
        <v>7</v>
      </c>
      <c r="D9" s="55" t="s">
        <v>9</v>
      </c>
      <c r="E9" s="45" t="s">
        <v>13</v>
      </c>
      <c r="F9" s="58" t="s">
        <v>24</v>
      </c>
      <c r="G9" s="59"/>
      <c r="H9" s="59"/>
      <c r="I9" s="59"/>
      <c r="J9" s="47" t="s">
        <v>25</v>
      </c>
      <c r="K9" s="48"/>
      <c r="L9" s="48"/>
      <c r="M9" s="49"/>
    </row>
    <row r="10" spans="1:13" s="2" customFormat="1" ht="24.75" customHeight="1">
      <c r="A10" s="46"/>
      <c r="B10" s="46"/>
      <c r="C10" s="46"/>
      <c r="D10" s="56"/>
      <c r="E10" s="60"/>
      <c r="F10" s="26" t="s">
        <v>11</v>
      </c>
      <c r="G10" s="26" t="s">
        <v>12</v>
      </c>
      <c r="H10" s="26" t="s">
        <v>13</v>
      </c>
      <c r="I10" s="27" t="s">
        <v>14</v>
      </c>
      <c r="J10" s="29" t="s">
        <v>15</v>
      </c>
      <c r="K10" s="29" t="s">
        <v>16</v>
      </c>
      <c r="L10" s="28" t="s">
        <v>13</v>
      </c>
      <c r="M10" s="28" t="s">
        <v>14</v>
      </c>
    </row>
    <row r="11" spans="1:13">
      <c r="A11" s="34">
        <v>1</v>
      </c>
      <c r="B11" s="37" t="s">
        <v>46</v>
      </c>
      <c r="C11" s="35" t="s">
        <v>36</v>
      </c>
      <c r="D11" s="33">
        <f>I11+M11-E11</f>
        <v>75.2</v>
      </c>
      <c r="E11" s="19">
        <v>0</v>
      </c>
      <c r="F11" s="19">
        <v>20.5</v>
      </c>
      <c r="G11" s="19">
        <v>17.600000000000001</v>
      </c>
      <c r="H11" s="19"/>
      <c r="I11" s="19">
        <f>SUM(F11:G11)-H11</f>
        <v>38.1</v>
      </c>
      <c r="J11" s="19">
        <v>18.3</v>
      </c>
      <c r="K11" s="19">
        <v>18.8</v>
      </c>
      <c r="L11" s="19"/>
      <c r="M11" s="19">
        <f>J11+K11-L11</f>
        <v>37.1</v>
      </c>
    </row>
    <row r="12" spans="1:13">
      <c r="A12" s="16">
        <f>A11+1</f>
        <v>2</v>
      </c>
      <c r="B12" s="36" t="s">
        <v>32</v>
      </c>
      <c r="C12" s="18" t="s">
        <v>31</v>
      </c>
      <c r="D12" s="33">
        <f>I12+M12-E12</f>
        <v>71.5</v>
      </c>
      <c r="E12" s="19">
        <v>0</v>
      </c>
      <c r="F12" s="19">
        <v>20.5</v>
      </c>
      <c r="G12" s="19">
        <v>16.8</v>
      </c>
      <c r="H12" s="19"/>
      <c r="I12" s="19">
        <f>SUM(F12:G12)-H12</f>
        <v>37.299999999999997</v>
      </c>
      <c r="J12" s="19">
        <v>16.7</v>
      </c>
      <c r="K12" s="19">
        <v>17.5</v>
      </c>
      <c r="L12" s="19"/>
      <c r="M12" s="19">
        <f>J12+K12</f>
        <v>34.200000000000003</v>
      </c>
    </row>
    <row r="13" spans="1:13">
      <c r="A13" s="16">
        <f>A12+1</f>
        <v>3</v>
      </c>
      <c r="B13" s="38" t="s">
        <v>35</v>
      </c>
      <c r="C13" s="18" t="s">
        <v>36</v>
      </c>
      <c r="D13" s="33">
        <f>I13+M13-E13</f>
        <v>71</v>
      </c>
      <c r="E13" s="19">
        <v>0</v>
      </c>
      <c r="F13" s="19">
        <v>20.5</v>
      </c>
      <c r="G13" s="19">
        <v>17</v>
      </c>
      <c r="H13" s="19"/>
      <c r="I13" s="19">
        <f>SUM(F13:G13)-H13</f>
        <v>37.5</v>
      </c>
      <c r="J13" s="19">
        <v>17.2</v>
      </c>
      <c r="K13" s="19">
        <v>16.3</v>
      </c>
      <c r="L13" s="19"/>
      <c r="M13" s="19">
        <f>J13+K13-L13</f>
        <v>33.5</v>
      </c>
    </row>
    <row r="14" spans="1:13">
      <c r="A14" s="16">
        <f>A13+1</f>
        <v>4</v>
      </c>
      <c r="B14" s="38" t="s">
        <v>41</v>
      </c>
      <c r="C14" s="18" t="s">
        <v>36</v>
      </c>
      <c r="D14" s="33">
        <f>I14+M14-E14</f>
        <v>70.7</v>
      </c>
      <c r="E14" s="19">
        <v>0</v>
      </c>
      <c r="F14" s="19">
        <v>20.5</v>
      </c>
      <c r="G14" s="19">
        <v>16</v>
      </c>
      <c r="H14" s="19"/>
      <c r="I14" s="19">
        <f>SUM(F14:G14)-H14</f>
        <v>36.5</v>
      </c>
      <c r="J14" s="19">
        <v>16.3</v>
      </c>
      <c r="K14" s="19">
        <v>17.899999999999999</v>
      </c>
      <c r="L14" s="19"/>
      <c r="M14" s="19">
        <f>J14+K14-L14</f>
        <v>34.200000000000003</v>
      </c>
    </row>
    <row r="15" spans="1:13">
      <c r="A15" s="16">
        <f>A14+1</f>
        <v>5</v>
      </c>
      <c r="B15" s="36" t="s">
        <v>37</v>
      </c>
      <c r="C15" s="18" t="s">
        <v>31</v>
      </c>
      <c r="D15" s="33">
        <f>I15+M15-E15</f>
        <v>68</v>
      </c>
      <c r="E15" s="19">
        <v>0</v>
      </c>
      <c r="F15" s="19">
        <v>20.5</v>
      </c>
      <c r="G15" s="19">
        <v>15.7</v>
      </c>
      <c r="H15" s="19"/>
      <c r="I15" s="19">
        <f>SUM(F15:G15)-H15</f>
        <v>36.200000000000003</v>
      </c>
      <c r="J15" s="19">
        <v>16</v>
      </c>
      <c r="K15" s="19">
        <v>15.8</v>
      </c>
      <c r="L15" s="19"/>
      <c r="M15" s="19">
        <f>J15+K15-L15</f>
        <v>31.8</v>
      </c>
    </row>
    <row r="16" spans="1:13">
      <c r="A16" s="21"/>
      <c r="B16" s="22"/>
      <c r="C16" s="23"/>
      <c r="D16" s="24"/>
      <c r="E16" s="24"/>
      <c r="F16" s="24"/>
      <c r="G16" s="25"/>
      <c r="H16" s="25"/>
      <c r="I16" s="25"/>
      <c r="J16" s="25"/>
      <c r="K16" s="25"/>
      <c r="L16" s="25"/>
      <c r="M16" s="25"/>
    </row>
    <row r="17" spans="1:13" ht="24.75" customHeight="1">
      <c r="A17" s="45" t="s">
        <v>0</v>
      </c>
      <c r="B17" s="45" t="s">
        <v>1</v>
      </c>
      <c r="C17" s="45" t="s">
        <v>7</v>
      </c>
      <c r="D17" s="50" t="s">
        <v>24</v>
      </c>
      <c r="E17" s="61"/>
      <c r="F17" s="61"/>
      <c r="G17" s="62"/>
      <c r="J17" s="25"/>
      <c r="K17" s="25"/>
      <c r="L17" s="25"/>
      <c r="M17" s="25"/>
    </row>
    <row r="18" spans="1:13" ht="24.75" customHeight="1">
      <c r="A18" s="46"/>
      <c r="B18" s="46"/>
      <c r="C18" s="46"/>
      <c r="D18" s="26" t="s">
        <v>11</v>
      </c>
      <c r="E18" s="26" t="s">
        <v>12</v>
      </c>
      <c r="F18" s="26" t="s">
        <v>13</v>
      </c>
      <c r="G18" s="30" t="s">
        <v>14</v>
      </c>
      <c r="J18" s="25"/>
      <c r="K18" s="25"/>
      <c r="L18" s="25"/>
      <c r="M18" s="25"/>
    </row>
    <row r="19" spans="1:13">
      <c r="A19" s="16">
        <v>1</v>
      </c>
      <c r="B19" s="37" t="s">
        <v>46</v>
      </c>
      <c r="C19" s="35" t="s">
        <v>36</v>
      </c>
      <c r="D19" s="19">
        <v>20.5</v>
      </c>
      <c r="E19" s="19">
        <v>17.600000000000001</v>
      </c>
      <c r="F19" s="19"/>
      <c r="G19" s="33">
        <f>SUM(D19:E19)-F19</f>
        <v>38.1</v>
      </c>
      <c r="J19" s="25"/>
      <c r="K19" s="25"/>
      <c r="L19" s="25"/>
      <c r="M19" s="25"/>
    </row>
    <row r="20" spans="1:13">
      <c r="A20" s="16">
        <f>A19+1</f>
        <v>2</v>
      </c>
      <c r="B20" s="38" t="s">
        <v>35</v>
      </c>
      <c r="C20" s="18" t="s">
        <v>36</v>
      </c>
      <c r="D20" s="19">
        <v>20.5</v>
      </c>
      <c r="E20" s="19">
        <v>17</v>
      </c>
      <c r="F20" s="19"/>
      <c r="G20" s="33">
        <f>SUM(D20:E20)-F20</f>
        <v>37.5</v>
      </c>
      <c r="J20" s="25"/>
      <c r="K20" s="25"/>
      <c r="L20" s="25"/>
      <c r="M20" s="25"/>
    </row>
    <row r="21" spans="1:13">
      <c r="A21" s="16">
        <f>A20+1</f>
        <v>3</v>
      </c>
      <c r="B21" s="36" t="s">
        <v>32</v>
      </c>
      <c r="C21" s="18" t="s">
        <v>31</v>
      </c>
      <c r="D21" s="19">
        <v>20.5</v>
      </c>
      <c r="E21" s="19">
        <v>16.8</v>
      </c>
      <c r="F21" s="19"/>
      <c r="G21" s="33">
        <f>SUM(D21:E21)-F21</f>
        <v>37.299999999999997</v>
      </c>
      <c r="J21" s="25"/>
      <c r="K21" s="25"/>
      <c r="L21" s="25"/>
      <c r="M21" s="25"/>
    </row>
    <row r="22" spans="1:13">
      <c r="A22" s="16">
        <f>A21+1</f>
        <v>4</v>
      </c>
      <c r="B22" s="38" t="s">
        <v>41</v>
      </c>
      <c r="C22" s="18" t="s">
        <v>36</v>
      </c>
      <c r="D22" s="19">
        <v>20.5</v>
      </c>
      <c r="E22" s="19">
        <v>16</v>
      </c>
      <c r="F22" s="19"/>
      <c r="G22" s="33">
        <f>SUM(D22:E22)-F22</f>
        <v>36.5</v>
      </c>
      <c r="J22" s="25"/>
      <c r="K22" s="25"/>
      <c r="L22" s="25"/>
      <c r="M22" s="25"/>
    </row>
    <row r="23" spans="1:13">
      <c r="A23" s="16">
        <f>A22+1</f>
        <v>5</v>
      </c>
      <c r="B23" s="36" t="s">
        <v>37</v>
      </c>
      <c r="C23" s="18" t="s">
        <v>31</v>
      </c>
      <c r="D23" s="19">
        <v>20.5</v>
      </c>
      <c r="E23" s="19">
        <v>15.7</v>
      </c>
      <c r="F23" s="19"/>
      <c r="G23" s="33">
        <f>SUM(D23:E23)-F23</f>
        <v>36.200000000000003</v>
      </c>
      <c r="J23" s="25"/>
      <c r="K23" s="25"/>
      <c r="L23" s="25"/>
      <c r="M23" s="25"/>
    </row>
    <row r="24" spans="1:13">
      <c r="A24" s="40"/>
      <c r="B24" s="41"/>
      <c r="C24" s="41"/>
      <c r="D24" s="42"/>
      <c r="E24" s="42"/>
      <c r="F24" s="42"/>
      <c r="G24" s="25"/>
      <c r="J24" s="25"/>
      <c r="K24" s="25"/>
      <c r="L24" s="25"/>
      <c r="M24" s="25"/>
    </row>
    <row r="25" spans="1:13">
      <c r="A25" s="21"/>
      <c r="B25" s="22"/>
      <c r="C25" s="23"/>
      <c r="D25" s="24"/>
      <c r="E25" s="24"/>
      <c r="F25" s="24"/>
      <c r="G25" s="25"/>
      <c r="H25" s="25"/>
      <c r="I25" s="25"/>
      <c r="J25" s="25"/>
      <c r="K25" s="25"/>
      <c r="L25" s="25"/>
      <c r="M25" s="25"/>
    </row>
    <row r="26" spans="1:13" ht="24.75" customHeight="1">
      <c r="A26" s="45" t="s">
        <v>0</v>
      </c>
      <c r="B26" s="45" t="s">
        <v>1</v>
      </c>
      <c r="C26" s="45" t="s">
        <v>7</v>
      </c>
      <c r="D26" s="47" t="s">
        <v>25</v>
      </c>
      <c r="E26" s="48"/>
      <c r="F26" s="48"/>
      <c r="G26" s="49"/>
      <c r="H26" s="25"/>
      <c r="I26" s="25"/>
      <c r="J26" s="25"/>
      <c r="K26" s="25"/>
      <c r="L26" s="25"/>
      <c r="M26" s="25"/>
    </row>
    <row r="27" spans="1:13" ht="24.75" customHeight="1">
      <c r="A27" s="46"/>
      <c r="B27" s="46"/>
      <c r="C27" s="46"/>
      <c r="D27" s="31" t="s">
        <v>15</v>
      </c>
      <c r="E27" s="31" t="s">
        <v>16</v>
      </c>
      <c r="F27" s="31" t="s">
        <v>13</v>
      </c>
      <c r="G27" s="31" t="s">
        <v>14</v>
      </c>
      <c r="H27" s="25"/>
      <c r="I27" s="25"/>
      <c r="J27" s="25"/>
      <c r="K27" s="25"/>
      <c r="L27" s="25"/>
      <c r="M27" s="25"/>
    </row>
    <row r="28" spans="1:13">
      <c r="A28" s="16">
        <v>1</v>
      </c>
      <c r="B28" s="37" t="s">
        <v>46</v>
      </c>
      <c r="C28" s="35" t="s">
        <v>36</v>
      </c>
      <c r="D28" s="19">
        <v>18.3</v>
      </c>
      <c r="E28" s="19">
        <v>18.8</v>
      </c>
      <c r="F28" s="19"/>
      <c r="G28" s="33">
        <f>D28+E28-F28</f>
        <v>37.1</v>
      </c>
      <c r="H28" s="25"/>
      <c r="I28" s="25"/>
      <c r="J28" s="25"/>
      <c r="K28" s="25"/>
      <c r="L28" s="25"/>
      <c r="M28" s="25"/>
    </row>
    <row r="29" spans="1:13">
      <c r="A29" s="16">
        <f>A28+1</f>
        <v>2</v>
      </c>
      <c r="B29" s="38" t="s">
        <v>41</v>
      </c>
      <c r="C29" s="18" t="s">
        <v>36</v>
      </c>
      <c r="D29" s="19">
        <v>16.3</v>
      </c>
      <c r="E29" s="19">
        <v>17.899999999999999</v>
      </c>
      <c r="F29" s="19"/>
      <c r="G29" s="33">
        <f>D29+E29-F29</f>
        <v>34.200000000000003</v>
      </c>
      <c r="H29" s="25"/>
      <c r="I29" s="25"/>
      <c r="J29" s="25"/>
      <c r="K29" s="25"/>
      <c r="L29" s="25"/>
      <c r="M29" s="25"/>
    </row>
    <row r="30" spans="1:13">
      <c r="A30" s="16">
        <v>2</v>
      </c>
      <c r="B30" s="36" t="s">
        <v>32</v>
      </c>
      <c r="C30" s="18" t="s">
        <v>31</v>
      </c>
      <c r="D30" s="19">
        <v>16.7</v>
      </c>
      <c r="E30" s="19">
        <v>17.5</v>
      </c>
      <c r="F30" s="19"/>
      <c r="G30" s="33">
        <f>D30+E30-F30</f>
        <v>34.200000000000003</v>
      </c>
      <c r="H30" s="25"/>
      <c r="I30" s="25"/>
      <c r="J30" s="25"/>
      <c r="K30" s="25"/>
      <c r="L30" s="25"/>
      <c r="M30" s="25"/>
    </row>
    <row r="31" spans="1:13">
      <c r="A31" s="16">
        <v>4</v>
      </c>
      <c r="B31" s="38" t="s">
        <v>35</v>
      </c>
      <c r="C31" s="18" t="s">
        <v>36</v>
      </c>
      <c r="D31" s="19">
        <v>17.2</v>
      </c>
      <c r="E31" s="19">
        <v>16.3</v>
      </c>
      <c r="F31" s="19"/>
      <c r="G31" s="33">
        <f>D31+E31-F31</f>
        <v>33.5</v>
      </c>
      <c r="H31" s="25"/>
      <c r="I31" s="25"/>
      <c r="J31" s="25"/>
      <c r="K31" s="25"/>
      <c r="L31" s="25"/>
      <c r="M31" s="25"/>
    </row>
    <row r="32" spans="1:13">
      <c r="A32" s="16">
        <f>A31+1</f>
        <v>5</v>
      </c>
      <c r="B32" s="36" t="s">
        <v>37</v>
      </c>
      <c r="C32" s="18" t="s">
        <v>31</v>
      </c>
      <c r="D32" s="19">
        <v>16</v>
      </c>
      <c r="E32" s="19">
        <v>15.8</v>
      </c>
      <c r="F32" s="19"/>
      <c r="G32" s="33">
        <f>D32+E32-F32</f>
        <v>31.8</v>
      </c>
      <c r="H32" s="25"/>
      <c r="I32" s="25"/>
      <c r="J32" s="25"/>
      <c r="K32" s="25"/>
      <c r="L32" s="25"/>
      <c r="M32" s="25"/>
    </row>
    <row r="33" spans="1:13">
      <c r="A33" s="40"/>
      <c r="B33" s="43"/>
      <c r="C33" s="43"/>
      <c r="D33" s="42"/>
      <c r="E33" s="42"/>
      <c r="F33" s="42"/>
      <c r="G33" s="25"/>
      <c r="H33" s="25"/>
      <c r="I33" s="25"/>
      <c r="J33" s="25"/>
      <c r="K33" s="25"/>
      <c r="L33" s="25"/>
      <c r="M33" s="25"/>
    </row>
    <row r="34" spans="1:13">
      <c r="A34" s="21"/>
      <c r="B34" s="22"/>
      <c r="C34" s="23"/>
      <c r="D34" s="24"/>
      <c r="E34" s="24"/>
      <c r="F34" s="24"/>
      <c r="G34" s="25"/>
      <c r="H34" s="25"/>
      <c r="I34" s="25"/>
      <c r="J34" s="25"/>
      <c r="K34" s="25"/>
      <c r="L34" s="25"/>
      <c r="M34" s="25"/>
    </row>
    <row r="35" spans="1:13">
      <c r="A35" s="21"/>
      <c r="B35" s="22"/>
      <c r="C35" s="23"/>
      <c r="D35" s="24"/>
      <c r="E35" s="24"/>
      <c r="F35" s="24"/>
      <c r="G35" s="25"/>
      <c r="H35" s="25"/>
      <c r="I35" s="25"/>
      <c r="J35" s="25"/>
      <c r="K35" s="25"/>
      <c r="L35" s="25"/>
      <c r="M35" s="25"/>
    </row>
    <row r="36" spans="1:13">
      <c r="A36" s="21"/>
      <c r="B36" s="22"/>
      <c r="C36" s="23"/>
      <c r="D36" s="24"/>
      <c r="E36" s="24"/>
      <c r="F36" s="24"/>
      <c r="G36" s="25"/>
      <c r="H36" s="25"/>
      <c r="I36" s="25"/>
      <c r="J36" s="25"/>
      <c r="K36" s="25"/>
      <c r="L36" s="25"/>
      <c r="M36" s="25"/>
    </row>
    <row r="37" spans="1:13">
      <c r="A37" s="21"/>
      <c r="B37" s="22"/>
      <c r="C37" s="23"/>
      <c r="D37" s="24"/>
      <c r="E37" s="24"/>
      <c r="F37" s="24"/>
      <c r="G37" s="25"/>
      <c r="H37" s="25"/>
      <c r="I37" s="25"/>
      <c r="J37" s="25"/>
      <c r="K37" s="25"/>
      <c r="L37" s="25"/>
      <c r="M37" s="25"/>
    </row>
    <row r="38" spans="1:13">
      <c r="A38" s="21"/>
      <c r="B38" s="22"/>
      <c r="C38" s="23"/>
      <c r="D38" s="24"/>
      <c r="E38" s="24"/>
      <c r="F38" s="24"/>
      <c r="G38" s="25"/>
      <c r="H38" s="25"/>
      <c r="I38" s="25"/>
      <c r="J38" s="25"/>
      <c r="K38" s="25"/>
      <c r="L38" s="25"/>
      <c r="M38" s="25"/>
    </row>
    <row r="39" spans="1:13">
      <c r="A39" s="21"/>
      <c r="B39" s="22"/>
      <c r="C39" s="23"/>
      <c r="D39" s="24"/>
      <c r="E39" s="24"/>
      <c r="F39" s="24"/>
      <c r="G39" s="25"/>
      <c r="H39" s="25"/>
      <c r="I39" s="25"/>
      <c r="J39" s="25"/>
      <c r="K39" s="25"/>
      <c r="L39" s="25"/>
      <c r="M39" s="25"/>
    </row>
    <row r="40" spans="1:13">
      <c r="A40" s="21"/>
      <c r="B40" s="22"/>
      <c r="C40" s="23"/>
      <c r="D40" s="24"/>
      <c r="E40" s="24"/>
      <c r="F40" s="24"/>
      <c r="G40" s="25"/>
      <c r="H40" s="25"/>
      <c r="I40" s="25"/>
      <c r="J40" s="25"/>
      <c r="K40" s="25"/>
      <c r="L40" s="25"/>
      <c r="M40" s="25"/>
    </row>
    <row r="41" spans="1:13">
      <c r="A41" s="21"/>
      <c r="B41" s="22"/>
      <c r="C41" s="23"/>
      <c r="D41" s="24"/>
      <c r="E41" s="24"/>
      <c r="F41" s="24"/>
      <c r="G41" s="25"/>
      <c r="H41" s="25"/>
      <c r="I41" s="25"/>
      <c r="J41" s="25"/>
      <c r="K41" s="25"/>
      <c r="L41" s="25"/>
      <c r="M41" s="25"/>
    </row>
    <row r="42" spans="1:13">
      <c r="A42" s="21"/>
      <c r="B42" s="22"/>
      <c r="C42" s="23"/>
      <c r="D42" s="24"/>
      <c r="E42" s="24"/>
      <c r="F42" s="24"/>
      <c r="G42" s="25"/>
      <c r="H42" s="25"/>
      <c r="I42" s="25"/>
      <c r="J42" s="25"/>
      <c r="K42" s="25"/>
      <c r="L42" s="25"/>
      <c r="M42" s="25"/>
    </row>
    <row r="43" spans="1:13">
      <c r="A43" s="21"/>
      <c r="B43" s="22"/>
      <c r="C43" s="23"/>
      <c r="D43" s="24"/>
      <c r="E43" s="24"/>
      <c r="F43" s="24"/>
      <c r="G43" s="25"/>
      <c r="H43" s="25"/>
      <c r="I43" s="25"/>
      <c r="J43" s="25"/>
      <c r="K43" s="25"/>
      <c r="L43" s="25"/>
      <c r="M43" s="25"/>
    </row>
    <row r="44" spans="1:13">
      <c r="A44" s="21"/>
      <c r="B44" s="22"/>
      <c r="C44" s="23"/>
      <c r="D44" s="24"/>
      <c r="E44" s="24"/>
      <c r="F44" s="24"/>
      <c r="G44" s="25"/>
      <c r="H44" s="25"/>
      <c r="I44" s="25"/>
      <c r="J44" s="25"/>
      <c r="K44" s="25"/>
      <c r="L44" s="25"/>
      <c r="M44" s="25"/>
    </row>
    <row r="45" spans="1:13">
      <c r="A45" s="21"/>
      <c r="B45" s="22"/>
      <c r="C45" s="23"/>
      <c r="D45" s="24"/>
      <c r="E45" s="24"/>
      <c r="F45" s="24"/>
      <c r="G45" s="25"/>
      <c r="H45" s="25"/>
      <c r="I45" s="25"/>
      <c r="J45" s="25"/>
      <c r="K45" s="25"/>
      <c r="L45" s="25"/>
      <c r="M45" s="25"/>
    </row>
    <row r="46" spans="1:13">
      <c r="A46" s="21"/>
      <c r="B46" s="22"/>
      <c r="C46" s="23"/>
      <c r="D46" s="24"/>
      <c r="E46" s="24"/>
      <c r="F46" s="24"/>
      <c r="G46" s="25"/>
      <c r="H46" s="25"/>
      <c r="I46" s="25"/>
      <c r="J46" s="25"/>
      <c r="K46" s="25"/>
      <c r="L46" s="25"/>
      <c r="M46" s="25"/>
    </row>
    <row r="47" spans="1:13">
      <c r="A47" s="21"/>
      <c r="B47" s="22"/>
      <c r="C47" s="23"/>
      <c r="D47" s="24"/>
      <c r="E47" s="24"/>
      <c r="F47" s="24"/>
      <c r="G47" s="25"/>
      <c r="H47" s="25"/>
      <c r="I47" s="25"/>
      <c r="J47" s="25"/>
      <c r="K47" s="25"/>
      <c r="L47" s="25"/>
      <c r="M47" s="25"/>
    </row>
    <row r="48" spans="1:13">
      <c r="A48" s="21"/>
      <c r="B48" s="22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</row>
    <row r="49" spans="1:13">
      <c r="A49" s="21"/>
      <c r="B49" s="22"/>
      <c r="C49" s="23"/>
      <c r="D49" s="24"/>
      <c r="E49" s="24"/>
      <c r="F49" s="24"/>
      <c r="G49" s="25"/>
      <c r="H49" s="25"/>
      <c r="I49" s="25"/>
      <c r="J49" s="25"/>
      <c r="K49" s="25"/>
      <c r="L49" s="25"/>
      <c r="M49" s="25"/>
    </row>
    <row r="50" spans="1:13">
      <c r="A50" s="21"/>
      <c r="B50" s="22"/>
      <c r="C50" s="23"/>
      <c r="D50" s="24"/>
      <c r="E50" s="24"/>
      <c r="F50" s="24"/>
      <c r="G50" s="25"/>
      <c r="H50" s="25"/>
      <c r="I50" s="25"/>
      <c r="J50" s="25"/>
      <c r="K50" s="25"/>
      <c r="L50" s="25"/>
      <c r="M50" s="25"/>
    </row>
  </sheetData>
  <sortState ref="B11:M15">
    <sortCondition descending="1" ref="D11:D15"/>
  </sortState>
  <mergeCells count="18">
    <mergeCell ref="A1:M1"/>
    <mergeCell ref="A6:M6"/>
    <mergeCell ref="A7:M7"/>
    <mergeCell ref="A9:A10"/>
    <mergeCell ref="B9:B10"/>
    <mergeCell ref="C9:C10"/>
    <mergeCell ref="D9:D10"/>
    <mergeCell ref="E9:E10"/>
    <mergeCell ref="F9:I9"/>
    <mergeCell ref="J9:M9"/>
    <mergeCell ref="A26:A27"/>
    <mergeCell ref="B26:B27"/>
    <mergeCell ref="C26:C27"/>
    <mergeCell ref="D26:G26"/>
    <mergeCell ref="A17:A18"/>
    <mergeCell ref="B17:B18"/>
    <mergeCell ref="C17:C18"/>
    <mergeCell ref="D17:G17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 fascia con attrezzi SILVER</vt:lpstr>
      <vt:lpstr>1 fascia senza attrezzi SILVER</vt:lpstr>
      <vt:lpstr>2 fascia con attrezzi SILVER</vt:lpstr>
      <vt:lpstr>2 fascia senza attrezzi SILVER</vt:lpstr>
      <vt:lpstr>3-4 fascia con attrezzi SILVER</vt:lpstr>
      <vt:lpstr>3-4 fascia senza attrezzi SILVE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Costarelli</dc:creator>
  <cp:lastModifiedBy>User</cp:lastModifiedBy>
  <cp:lastPrinted>2016-03-13T16:12:39Z</cp:lastPrinted>
  <dcterms:created xsi:type="dcterms:W3CDTF">2007-01-20T11:34:31Z</dcterms:created>
  <dcterms:modified xsi:type="dcterms:W3CDTF">2016-03-14T08:35:14Z</dcterms:modified>
</cp:coreProperties>
</file>