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8835" tabRatio="954" activeTab="8"/>
  </bookViews>
  <sheets>
    <sheet name="1 FASCIA AF" sheetId="1" r:id="rId1"/>
    <sheet name="2 FASCIA AF" sheetId="2" r:id="rId2"/>
    <sheet name="3-4 FASCIA AF" sheetId="3" r:id="rId3"/>
    <sheet name="1 FASCIA AM" sheetId="4" r:id="rId4"/>
    <sheet name="2 FASCIA AM" sheetId="5" r:id="rId5"/>
    <sheet name="3-4 FASCIA AM" sheetId="6" r:id="rId6"/>
    <sheet name="1 FASCIA MIX" sheetId="7" r:id="rId7"/>
    <sheet name=" 2 FASCIA MIX" sheetId="8" r:id="rId8"/>
    <sheet name=" 3-4 FASCIA MIX" sheetId="9" r:id="rId9"/>
  </sheets>
  <definedNames>
    <definedName name="_xlnm.Print_Titles_8">"'classifica gen.'!$5":6</definedName>
    <definedName name="_xlnm.Print_Area" localSheetId="7">' 2 FASCIA MIX'!$A$1:$AC$28</definedName>
    <definedName name="_xlnm.Print_Area" localSheetId="8">' 3-4 FASCIA MIX'!$A$1:$AC$30</definedName>
    <definedName name="_xlnm.Print_Area" localSheetId="0">'1 FASCIA AF'!$A$1:$Q$23</definedName>
    <definedName name="_xlnm.Print_Area" localSheetId="3">'1 FASCIA AM'!$A$1:$Q$25</definedName>
    <definedName name="_xlnm.Print_Area" localSheetId="6">'1 FASCIA MIX'!$A$1:$AE$26</definedName>
    <definedName name="_xlnm.Print_Area" localSheetId="1">'2 FASCIA AF'!$A$1:$Q$28</definedName>
    <definedName name="_xlnm.Print_Area" localSheetId="4">'2 FASCIA AM'!$A$1:$Q$25</definedName>
    <definedName name="_xlnm.Print_Area" localSheetId="2">'3-4 FASCIA AF'!$A$1:$Q$28</definedName>
    <definedName name="_xlnm.Print_Area" localSheetId="5">'3-4 FASCIA AM'!$A$1:$Q$15</definedName>
    <definedName name="_xlnm.Print_Titles" localSheetId="7">' 2 FASCIA MIX'!$8:$9</definedName>
    <definedName name="_xlnm.Print_Titles" localSheetId="8">' 3-4 FASCIA MIX'!$8:$9</definedName>
    <definedName name="_xlnm.Print_Titles" localSheetId="0">'1 FASCIA AF'!$8:$9</definedName>
    <definedName name="_xlnm.Print_Titles" localSheetId="3">'1 FASCIA AM'!$8:$9</definedName>
    <definedName name="_xlnm.Print_Titles" localSheetId="6">'1 FASCIA MIX'!$8:$9</definedName>
    <definedName name="_xlnm.Print_Titles" localSheetId="1">'2 FASCIA AF'!$8:$9</definedName>
    <definedName name="_xlnm.Print_Titles" localSheetId="4">'2 FASCIA AM'!$8:$9</definedName>
    <definedName name="_xlnm.Print_Titles" localSheetId="2">'3-4 FASCIA AF'!$8:$9</definedName>
    <definedName name="_xlnm.Print_Titles" localSheetId="5">'3-4 FASCIA AM'!$8:$9</definedName>
  </definedNames>
  <calcPr fullCalcOnLoad="1"/>
</workbook>
</file>

<file path=xl/sharedStrings.xml><?xml version="1.0" encoding="utf-8"?>
<sst xmlns="http://schemas.openxmlformats.org/spreadsheetml/2006/main" count="344" uniqueCount="87">
  <si>
    <t>Ps.</t>
  </si>
  <si>
    <t>Società</t>
  </si>
  <si>
    <t>Tot.</t>
  </si>
  <si>
    <t>Tot. Attrez</t>
  </si>
  <si>
    <t>Suolo</t>
  </si>
  <si>
    <t>Trave</t>
  </si>
  <si>
    <t>A R T I S T I C A   F E M M I N I L E</t>
  </si>
  <si>
    <t>Denominazione Gara:</t>
  </si>
  <si>
    <t>Organizzata da:</t>
  </si>
  <si>
    <t>Impianto e Indirizzo:</t>
  </si>
  <si>
    <t>UFFICIALE DI GARA</t>
  </si>
  <si>
    <t>PRESIDENTE DI GIURIA</t>
  </si>
  <si>
    <t>Mini Trampolino</t>
  </si>
  <si>
    <t>Comitato Regionale Lombardo Via Ovada, 40   20142 MILANO</t>
  </si>
  <si>
    <t>Parallele Asimmetr.</t>
  </si>
  <si>
    <t>**</t>
  </si>
  <si>
    <t>Sbarra</t>
  </si>
  <si>
    <t>Clavette</t>
  </si>
  <si>
    <t>Cerchio</t>
  </si>
  <si>
    <t>Fune</t>
  </si>
  <si>
    <t xml:space="preserve">Palla </t>
  </si>
  <si>
    <t>Corpo   Libero</t>
  </si>
  <si>
    <t>COL.</t>
  </si>
  <si>
    <t>M I S T A</t>
  </si>
  <si>
    <t>G.S. Pro Patria Bustese Sportiva</t>
  </si>
  <si>
    <t>PALAZZETTO di Via Arosio - Busto Arsizio</t>
  </si>
  <si>
    <t>QUALIFICAZIONE REGIONALE "COPPA ITALIA" - ZONA 1  ------  1^ FASCIA (Artistica Femminile)</t>
  </si>
  <si>
    <t>QUALIFICAZIONE REGIONALE "COPPA ITALIA" - ZONA 1  ------  2^ FASCIA (Artistica Femminile)</t>
  </si>
  <si>
    <t>QUALIFICAZIONE REGIONALE "COPPA ITALIA" - ZONA 1  ------  1^ FASCIA (Artistica Maschile)</t>
  </si>
  <si>
    <t>QUALIFICAZIONE REGIONALE "COPPA ITALIA" - ZONA 1  ------  2^ FASCIA (Artistica Maschile)</t>
  </si>
  <si>
    <t>QUALIFICAZIONE REGIONALE "COPPA ITALIA" - ZONA 1  ------  1^ FASCIA (Mista)</t>
  </si>
  <si>
    <t>QUALIFICAZIONE REGIONALE "COPPA ITALIA" - ZONA 1  ------  2^ FASCIA (Mista)</t>
  </si>
  <si>
    <t>QUALIFICAZIONE REGIONALE "COPPA ITALIA" - ZONA 1  ------  3^ - 4^ FASCIA (Mista)</t>
  </si>
  <si>
    <t>PRO PATRIA BUSTESE</t>
  </si>
  <si>
    <t>ARTISTICA LARIO</t>
  </si>
  <si>
    <t>VIRTUS GALLARATE</t>
  </si>
  <si>
    <t>ARCISPORT CASSANO</t>
  </si>
  <si>
    <t>VARESINA</t>
  </si>
  <si>
    <t>FLYER GYM</t>
  </si>
  <si>
    <t>COMENSE</t>
  </si>
  <si>
    <t>LA FENICE</t>
  </si>
  <si>
    <t>POLISPORTIVA DAVERIO</t>
  </si>
  <si>
    <t>Pen.</t>
  </si>
  <si>
    <t>Collettivo</t>
  </si>
  <si>
    <t>Volteggio Cubone</t>
  </si>
  <si>
    <t>Volteggio - Cubone</t>
  </si>
  <si>
    <t>QUALIFICAZIONE REGIONALE "COPPA ITALIA" - ZONA 1  ------  3^- 4^ FASCIA (Artistica Femminile)</t>
  </si>
  <si>
    <t>Parallele Pari</t>
  </si>
  <si>
    <t xml:space="preserve">A R T I S T I C A   M A S C H I L E </t>
  </si>
  <si>
    <t>QUALIFICAZIONE REGIONALE "COPPA ITALIA" - ZONA 1  ------  3^ - 4^ FASCIA (Artistica Maschile)</t>
  </si>
  <si>
    <t>Parallele pari/asimm</t>
  </si>
  <si>
    <r>
      <t xml:space="preserve">Coppa Italia - Qualificazione Regionale Zona 1 </t>
    </r>
    <r>
      <rPr>
        <sz val="14"/>
        <rFont val="Arial"/>
        <family val="2"/>
      </rPr>
      <t>(Como - Lecco - Sondrio - Varese)</t>
    </r>
  </si>
  <si>
    <t>OLGIATE MOLGORA A</t>
  </si>
  <si>
    <t>SESTO 76</t>
  </si>
  <si>
    <t>OLGIATE MOLGORA B</t>
  </si>
  <si>
    <t>PRO PATRIA BUSTESE A</t>
  </si>
  <si>
    <t xml:space="preserve">ARTISTICA LARIO </t>
  </si>
  <si>
    <t>LA FENICE B</t>
  </si>
  <si>
    <t>GINNICA 96</t>
  </si>
  <si>
    <t>PRO PATRIA BUSTESE B</t>
  </si>
  <si>
    <t>LIBERTAS MERATE</t>
  </si>
  <si>
    <t>CORRIAS</t>
  </si>
  <si>
    <t>LARIO</t>
  </si>
  <si>
    <t>ABC SPORT</t>
  </si>
  <si>
    <t>GINN. VARESINA</t>
  </si>
  <si>
    <t>SPORTINSIEME</t>
  </si>
  <si>
    <t xml:space="preserve">OLGIATE MOLGORA </t>
  </si>
  <si>
    <t>VARESINA GINN. SCHERMA A</t>
  </si>
  <si>
    <t>AURORA VEDANO</t>
  </si>
  <si>
    <t>OLGIATE MOLGORA</t>
  </si>
  <si>
    <t>CABIATE</t>
  </si>
  <si>
    <t>VARESINA GINN. SCHERMA B</t>
  </si>
  <si>
    <t>VIRTUS</t>
  </si>
  <si>
    <t>AURORA VEDANO A</t>
  </si>
  <si>
    <t>GIOY</t>
  </si>
  <si>
    <t>TIRANO</t>
  </si>
  <si>
    <t>AURORA VEDANO B</t>
  </si>
  <si>
    <t>FLYER GYM MASCHILE A</t>
  </si>
  <si>
    <t>FLYER GYM MASCHILE B</t>
  </si>
  <si>
    <t>LIBERTAS MERATE DUE</t>
  </si>
  <si>
    <t>LA FENICE A</t>
  </si>
  <si>
    <t>POLISPORTIVA DAVERIO  A</t>
  </si>
  <si>
    <t>POLISPORTIVA DAVERIO  B</t>
  </si>
  <si>
    <t>POLISPORTIVA DAVERIO  C</t>
  </si>
  <si>
    <t xml:space="preserve">POLISPORTIVA DAVERIO </t>
  </si>
  <si>
    <t>Suolo GAF</t>
  </si>
  <si>
    <t>Suolo GAM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</si>
</sst>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  <numFmt numFmtId="181" formatCode="&quot;€&quot;\ #,##0.00"/>
  </numFmts>
  <fonts count="4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8" fillId="12" borderId="3" applyNumberFormat="0" applyAlignment="0" applyProtection="0"/>
    <xf numFmtId="0" fontId="2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177" fontId="20" fillId="0" borderId="0">
      <alignment/>
      <protection/>
    </xf>
    <xf numFmtId="0" fontId="20" fillId="0" borderId="0">
      <alignment/>
      <protection/>
    </xf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ill="0" applyBorder="0" applyAlignment="0" applyProtection="0"/>
    <xf numFmtId="0" fontId="31" fillId="7" borderId="0" applyNumberFormat="0" applyBorder="0" applyAlignment="0" applyProtection="0"/>
    <xf numFmtId="0" fontId="20" fillId="0" borderId="0">
      <alignment/>
      <protection/>
    </xf>
    <xf numFmtId="0" fontId="0" fillId="4" borderId="4" applyNumberFormat="0" applyFont="0" applyAlignment="0" applyProtection="0"/>
    <xf numFmtId="0" fontId="32" fillId="11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7" borderId="0" applyNumberFormat="0" applyBorder="0" applyAlignment="0" applyProtection="0"/>
    <xf numFmtId="0" fontId="4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75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6" fillId="7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7" fillId="18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9" fillId="7" borderId="31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vertical="center"/>
    </xf>
    <xf numFmtId="2" fontId="7" fillId="0" borderId="25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2" fontId="6" fillId="0" borderId="34" xfId="0" applyNumberFormat="1" applyFont="1" applyFill="1" applyBorder="1" applyAlignment="1">
      <alignment horizontal="left" vertical="center"/>
    </xf>
    <xf numFmtId="2" fontId="6" fillId="0" borderId="37" xfId="0" applyNumberFormat="1" applyFont="1" applyFill="1" applyBorder="1" applyAlignment="1">
      <alignment horizontal="left" vertical="center"/>
    </xf>
    <xf numFmtId="2" fontId="6" fillId="0" borderId="32" xfId="0" applyNumberFormat="1" applyFont="1" applyFill="1" applyBorder="1" applyAlignment="1">
      <alignment horizontal="left" vertical="center"/>
    </xf>
    <xf numFmtId="2" fontId="8" fillId="0" borderId="15" xfId="0" applyNumberFormat="1" applyFont="1" applyBorder="1" applyAlignment="1">
      <alignment vertical="center"/>
    </xf>
    <xf numFmtId="2" fontId="7" fillId="18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2" fontId="7" fillId="18" borderId="21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left" vertical="center"/>
    </xf>
    <xf numFmtId="0" fontId="15" fillId="0" borderId="37" xfId="0" applyFont="1" applyFill="1" applyBorder="1" applyAlignment="1">
      <alignment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6" fillId="7" borderId="3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vertical="center"/>
    </xf>
    <xf numFmtId="2" fontId="8" fillId="0" borderId="46" xfId="0" applyNumberFormat="1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/>
    </xf>
    <xf numFmtId="2" fontId="6" fillId="18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2" fontId="14" fillId="0" borderId="17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2" fontId="42" fillId="18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2" fontId="13" fillId="0" borderId="1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 quotePrefix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48" xfId="0" applyFont="1" applyFill="1" applyBorder="1" applyAlignment="1" quotePrefix="1">
      <alignment horizontal="center" vertical="center"/>
    </xf>
    <xf numFmtId="0" fontId="4" fillId="19" borderId="49" xfId="0" applyFont="1" applyFill="1" applyBorder="1" applyAlignment="1">
      <alignment horizontal="center" vertical="center"/>
    </xf>
    <xf numFmtId="0" fontId="4" fillId="19" borderId="50" xfId="0" applyFont="1" applyFill="1" applyBorder="1" applyAlignment="1">
      <alignment horizontal="center" vertical="center"/>
    </xf>
    <xf numFmtId="0" fontId="6" fillId="7" borderId="14" xfId="0" applyFont="1" applyFill="1" applyBorder="1" applyAlignment="1" quotePrefix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485775</xdr:colOff>
      <xdr:row>23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372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428625</xdr:colOff>
      <xdr:row>23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372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0</xdr:rowOff>
    </xdr:from>
    <xdr:to>
      <xdr:col>2</xdr:col>
      <xdr:colOff>504825</xdr:colOff>
      <xdr:row>23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372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485775</xdr:colOff>
      <xdr:row>28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428625</xdr:colOff>
      <xdr:row>28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504825</xdr:colOff>
      <xdr:row>28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485775</xdr:colOff>
      <xdr:row>28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428625</xdr:colOff>
      <xdr:row>28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2</xdr:col>
      <xdr:colOff>504825</xdr:colOff>
      <xdr:row>28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63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485775</xdr:colOff>
      <xdr:row>25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485775</xdr:colOff>
      <xdr:row>25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428625</xdr:colOff>
      <xdr:row>25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0</xdr:rowOff>
    </xdr:from>
    <xdr:to>
      <xdr:col>2</xdr:col>
      <xdr:colOff>504825</xdr:colOff>
      <xdr:row>25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1347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857250</xdr:colOff>
      <xdr:row>2</xdr:row>
      <xdr:rowOff>314325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485775</xdr:colOff>
      <xdr:row>15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151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428625</xdr:colOff>
      <xdr:row>15</xdr:row>
      <xdr:rowOff>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151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0</xdr:rowOff>
    </xdr:from>
    <xdr:to>
      <xdr:col>2</xdr:col>
      <xdr:colOff>504825</xdr:colOff>
      <xdr:row>15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15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657225</xdr:colOff>
      <xdr:row>2</xdr:row>
      <xdr:rowOff>114300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0</xdr:rowOff>
    </xdr:from>
    <xdr:to>
      <xdr:col>2</xdr:col>
      <xdr:colOff>504825</xdr:colOff>
      <xdr:row>27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9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657225</xdr:colOff>
      <xdr:row>2</xdr:row>
      <xdr:rowOff>209550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0</xdr:rowOff>
    </xdr:from>
    <xdr:to>
      <xdr:col>2</xdr:col>
      <xdr:colOff>504825</xdr:colOff>
      <xdr:row>29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539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2</xdr:col>
      <xdr:colOff>657225</xdr:colOff>
      <xdr:row>2</xdr:row>
      <xdr:rowOff>209550</xdr:rowOff>
    </xdr:to>
    <xdr:pic>
      <xdr:nvPicPr>
        <xdr:cNvPr id="3" name="Picture 3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504825</xdr:colOff>
      <xdr:row>31</xdr:row>
      <xdr:rowOff>0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2683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52"/>
  <sheetViews>
    <sheetView zoomScale="70" zoomScaleNormal="70" zoomScalePageLayoutView="0" workbookViewId="0" topLeftCell="A1">
      <selection activeCell="G12" sqref="G12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56"/>
      <c r="O3" s="156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56"/>
      <c r="O4" s="156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26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5</v>
      </c>
      <c r="J9" s="165"/>
      <c r="K9" s="157" t="s">
        <v>14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64" t="s">
        <v>66</v>
      </c>
      <c r="D10" s="125">
        <f aca="true" t="shared" si="0" ref="D10:D19">SUM(E10:F10)-Q10</f>
        <v>145.2</v>
      </c>
      <c r="E10" s="126">
        <f aca="true" t="shared" si="1" ref="E10:E19">SUM(G10:P10)</f>
        <v>91.2</v>
      </c>
      <c r="F10" s="126">
        <v>54</v>
      </c>
      <c r="G10" s="127">
        <v>11.1</v>
      </c>
      <c r="H10" s="128">
        <v>11.4</v>
      </c>
      <c r="I10" s="129">
        <v>11.5</v>
      </c>
      <c r="J10" s="130">
        <v>11.4</v>
      </c>
      <c r="K10" s="129"/>
      <c r="L10" s="131"/>
      <c r="M10" s="129">
        <v>11.1</v>
      </c>
      <c r="N10" s="131">
        <v>11.2</v>
      </c>
      <c r="O10" s="132">
        <v>11.7</v>
      </c>
      <c r="P10" s="131">
        <v>11.8</v>
      </c>
      <c r="Q10" s="133"/>
    </row>
    <row r="11" spans="1:17" s="7" customFormat="1" ht="36" customHeight="1">
      <c r="A11" s="70">
        <v>2</v>
      </c>
      <c r="B11" s="68" t="s">
        <v>15</v>
      </c>
      <c r="C11" s="63" t="s">
        <v>59</v>
      </c>
      <c r="D11" s="125">
        <f t="shared" si="0"/>
        <v>144.10000000000002</v>
      </c>
      <c r="E11" s="126">
        <f t="shared" si="1"/>
        <v>90.4</v>
      </c>
      <c r="F11" s="126">
        <v>53.7</v>
      </c>
      <c r="G11" s="129">
        <v>11.4</v>
      </c>
      <c r="H11" s="128">
        <v>11.2</v>
      </c>
      <c r="I11" s="129">
        <v>11.6</v>
      </c>
      <c r="J11" s="130">
        <v>11.2</v>
      </c>
      <c r="K11" s="129"/>
      <c r="L11" s="131"/>
      <c r="M11" s="129">
        <v>11</v>
      </c>
      <c r="N11" s="131">
        <v>11</v>
      </c>
      <c r="O11" s="132">
        <v>11.6</v>
      </c>
      <c r="P11" s="131">
        <v>11.4</v>
      </c>
      <c r="Q11" s="136"/>
    </row>
    <row r="12" spans="1:17" s="7" customFormat="1" ht="36" customHeight="1">
      <c r="A12" s="70">
        <v>3</v>
      </c>
      <c r="B12" s="68" t="s">
        <v>15</v>
      </c>
      <c r="C12" s="63" t="s">
        <v>41</v>
      </c>
      <c r="D12" s="125">
        <f t="shared" si="0"/>
        <v>143.5</v>
      </c>
      <c r="E12" s="126">
        <f t="shared" si="1"/>
        <v>89.4</v>
      </c>
      <c r="F12" s="126">
        <v>54.1</v>
      </c>
      <c r="G12" s="129">
        <v>11.3</v>
      </c>
      <c r="H12" s="128">
        <v>11.2</v>
      </c>
      <c r="I12" s="129">
        <v>11.2</v>
      </c>
      <c r="J12" s="130">
        <v>10.8</v>
      </c>
      <c r="K12" s="129"/>
      <c r="L12" s="131"/>
      <c r="M12" s="129">
        <v>11.1</v>
      </c>
      <c r="N12" s="131">
        <v>11.2</v>
      </c>
      <c r="O12" s="132">
        <v>11.2</v>
      </c>
      <c r="P12" s="131">
        <v>11.4</v>
      </c>
      <c r="Q12" s="136"/>
    </row>
    <row r="13" spans="1:17" s="7" customFormat="1" ht="36" customHeight="1">
      <c r="A13" s="70">
        <v>4</v>
      </c>
      <c r="B13" s="68"/>
      <c r="C13" s="63" t="s">
        <v>39</v>
      </c>
      <c r="D13" s="125">
        <f t="shared" si="0"/>
        <v>141.9</v>
      </c>
      <c r="E13" s="126">
        <f t="shared" si="1"/>
        <v>89.7</v>
      </c>
      <c r="F13" s="126">
        <v>52.2</v>
      </c>
      <c r="G13" s="129">
        <v>10.7</v>
      </c>
      <c r="H13" s="128">
        <v>11</v>
      </c>
      <c r="I13" s="129">
        <v>11.2</v>
      </c>
      <c r="J13" s="130">
        <v>11.4</v>
      </c>
      <c r="K13" s="129"/>
      <c r="L13" s="131"/>
      <c r="M13" s="129">
        <v>10.7</v>
      </c>
      <c r="N13" s="131">
        <v>11.2</v>
      </c>
      <c r="O13" s="132">
        <v>11.7</v>
      </c>
      <c r="P13" s="131">
        <v>11.8</v>
      </c>
      <c r="Q13" s="136"/>
    </row>
    <row r="14" spans="1:17" s="7" customFormat="1" ht="36" customHeight="1">
      <c r="A14" s="70">
        <v>5</v>
      </c>
      <c r="B14" s="68"/>
      <c r="C14" s="63" t="s">
        <v>63</v>
      </c>
      <c r="D14" s="125">
        <f t="shared" si="0"/>
        <v>141.39999999999998</v>
      </c>
      <c r="E14" s="126">
        <f t="shared" si="1"/>
        <v>89.39999999999999</v>
      </c>
      <c r="F14" s="126">
        <v>52</v>
      </c>
      <c r="G14" s="129">
        <v>10.9</v>
      </c>
      <c r="H14" s="128">
        <v>11</v>
      </c>
      <c r="I14" s="129">
        <v>10.9</v>
      </c>
      <c r="J14" s="130">
        <v>11.3</v>
      </c>
      <c r="K14" s="129"/>
      <c r="L14" s="131"/>
      <c r="M14" s="134">
        <v>11.1</v>
      </c>
      <c r="N14" s="135">
        <v>11</v>
      </c>
      <c r="O14" s="132">
        <v>11.7</v>
      </c>
      <c r="P14" s="131">
        <v>11.5</v>
      </c>
      <c r="Q14" s="136"/>
    </row>
    <row r="15" spans="1:17" s="7" customFormat="1" ht="36" customHeight="1">
      <c r="A15" s="70">
        <v>6</v>
      </c>
      <c r="B15" s="68"/>
      <c r="C15" s="63" t="s">
        <v>65</v>
      </c>
      <c r="D15" s="125">
        <f t="shared" si="0"/>
        <v>141.3</v>
      </c>
      <c r="E15" s="126">
        <f t="shared" si="1"/>
        <v>90.2</v>
      </c>
      <c r="F15" s="126">
        <v>51.1</v>
      </c>
      <c r="G15" s="129">
        <v>11.3</v>
      </c>
      <c r="H15" s="128">
        <v>11.4</v>
      </c>
      <c r="I15" s="129">
        <v>11.3</v>
      </c>
      <c r="J15" s="130">
        <v>11.2</v>
      </c>
      <c r="K15" s="129"/>
      <c r="L15" s="131"/>
      <c r="M15" s="129">
        <v>11.2</v>
      </c>
      <c r="N15" s="131">
        <v>11.1</v>
      </c>
      <c r="O15" s="132">
        <v>11.5</v>
      </c>
      <c r="P15" s="131">
        <v>11.2</v>
      </c>
      <c r="Q15" s="136"/>
    </row>
    <row r="16" spans="1:17" s="7" customFormat="1" ht="36" customHeight="1">
      <c r="A16" s="70">
        <v>7</v>
      </c>
      <c r="B16" s="69" t="s">
        <v>15</v>
      </c>
      <c r="C16" s="65" t="s">
        <v>64</v>
      </c>
      <c r="D16" s="125">
        <f t="shared" si="0"/>
        <v>140.9</v>
      </c>
      <c r="E16" s="126">
        <f t="shared" si="1"/>
        <v>89.60000000000001</v>
      </c>
      <c r="F16" s="126">
        <v>51.3</v>
      </c>
      <c r="G16" s="129">
        <v>11</v>
      </c>
      <c r="H16" s="128">
        <v>11.2</v>
      </c>
      <c r="I16" s="129">
        <v>11.3</v>
      </c>
      <c r="J16" s="130">
        <v>11.4</v>
      </c>
      <c r="K16" s="129"/>
      <c r="L16" s="131"/>
      <c r="M16" s="134">
        <v>10.8</v>
      </c>
      <c r="N16" s="135">
        <v>10.9</v>
      </c>
      <c r="O16" s="132">
        <v>11.5</v>
      </c>
      <c r="P16" s="131">
        <v>11.5</v>
      </c>
      <c r="Q16" s="136"/>
    </row>
    <row r="17" spans="1:17" s="7" customFormat="1" ht="36" customHeight="1">
      <c r="A17" s="70">
        <v>8</v>
      </c>
      <c r="B17" s="68" t="s">
        <v>15</v>
      </c>
      <c r="C17" s="63" t="s">
        <v>55</v>
      </c>
      <c r="D17" s="125">
        <f t="shared" si="0"/>
        <v>140.4</v>
      </c>
      <c r="E17" s="126">
        <f t="shared" si="1"/>
        <v>88.80000000000001</v>
      </c>
      <c r="F17" s="126">
        <v>51.6</v>
      </c>
      <c r="G17" s="129">
        <v>10.6</v>
      </c>
      <c r="H17" s="128">
        <v>11.1</v>
      </c>
      <c r="I17" s="129">
        <v>11.4</v>
      </c>
      <c r="J17" s="130">
        <v>11.2</v>
      </c>
      <c r="K17" s="129"/>
      <c r="L17" s="131"/>
      <c r="M17" s="129">
        <v>10.2</v>
      </c>
      <c r="N17" s="131">
        <v>11.2</v>
      </c>
      <c r="O17" s="132">
        <v>11.7</v>
      </c>
      <c r="P17" s="131">
        <v>11.4</v>
      </c>
      <c r="Q17" s="136"/>
    </row>
    <row r="18" spans="1:17" s="7" customFormat="1" ht="36" customHeight="1">
      <c r="A18" s="70">
        <v>9</v>
      </c>
      <c r="B18" s="68"/>
      <c r="C18" s="63" t="s">
        <v>36</v>
      </c>
      <c r="D18" s="125">
        <f t="shared" si="0"/>
        <v>140</v>
      </c>
      <c r="E18" s="126">
        <f t="shared" si="1"/>
        <v>87.4</v>
      </c>
      <c r="F18" s="126">
        <v>52.6</v>
      </c>
      <c r="G18" s="129">
        <v>11</v>
      </c>
      <c r="H18" s="128">
        <v>10.8</v>
      </c>
      <c r="I18" s="129">
        <v>11.4</v>
      </c>
      <c r="J18" s="130">
        <v>11</v>
      </c>
      <c r="K18" s="129"/>
      <c r="L18" s="131"/>
      <c r="M18" s="129">
        <v>10.5</v>
      </c>
      <c r="N18" s="131">
        <v>10.2</v>
      </c>
      <c r="O18" s="132">
        <v>11.2</v>
      </c>
      <c r="P18" s="131">
        <v>11.3</v>
      </c>
      <c r="Q18" s="136"/>
    </row>
    <row r="19" spans="1:17" s="7" customFormat="1" ht="36" customHeight="1" thickBot="1">
      <c r="A19" s="70">
        <v>10</v>
      </c>
      <c r="B19" s="68" t="s">
        <v>15</v>
      </c>
      <c r="C19" s="63" t="s">
        <v>58</v>
      </c>
      <c r="D19" s="125">
        <f t="shared" si="0"/>
        <v>136.4</v>
      </c>
      <c r="E19" s="126">
        <f t="shared" si="1"/>
        <v>85.60000000000001</v>
      </c>
      <c r="F19" s="126">
        <v>50.8</v>
      </c>
      <c r="G19" s="137">
        <v>11.2</v>
      </c>
      <c r="H19" s="128">
        <v>11.3</v>
      </c>
      <c r="I19" s="129">
        <v>11</v>
      </c>
      <c r="J19" s="130">
        <v>9.7</v>
      </c>
      <c r="K19" s="129"/>
      <c r="L19" s="131"/>
      <c r="M19" s="129">
        <v>10.4</v>
      </c>
      <c r="N19" s="131">
        <v>10.3</v>
      </c>
      <c r="O19" s="132">
        <v>10.9</v>
      </c>
      <c r="P19" s="131">
        <v>10.8</v>
      </c>
      <c r="Q19" s="138"/>
    </row>
    <row r="20" spans="1:16" s="7" customFormat="1" ht="24" customHeight="1">
      <c r="A20" s="43"/>
      <c r="B20" s="43"/>
      <c r="C20" s="44"/>
      <c r="D20" s="48"/>
      <c r="E20" s="45"/>
      <c r="F20" s="45"/>
      <c r="G20" s="45"/>
      <c r="H20" s="45"/>
      <c r="I20" s="46"/>
      <c r="J20" s="46"/>
      <c r="K20" s="46"/>
      <c r="L20" s="46"/>
      <c r="M20" s="46"/>
      <c r="N20" s="46"/>
      <c r="O20" s="46"/>
      <c r="P20" s="46"/>
    </row>
    <row r="21" spans="1:16" s="7" customFormat="1" ht="24" customHeight="1">
      <c r="A21" s="13"/>
      <c r="B21" s="62"/>
      <c r="C21" s="57"/>
      <c r="D21" s="49"/>
      <c r="E21" s="11"/>
      <c r="F21" s="11"/>
      <c r="G21" s="11"/>
      <c r="H21" s="11"/>
      <c r="I21" s="12"/>
      <c r="J21" s="12"/>
      <c r="K21" s="12"/>
      <c r="L21" s="12"/>
      <c r="M21" s="12"/>
      <c r="N21" s="12"/>
      <c r="O21" s="12"/>
      <c r="P21" s="12"/>
    </row>
    <row r="22" spans="1:16" s="7" customFormat="1" ht="24" customHeight="1">
      <c r="A22" s="13"/>
      <c r="B22" s="13"/>
      <c r="C22" s="14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</row>
    <row r="23" spans="1:16" s="7" customFormat="1" ht="24" customHeight="1">
      <c r="A23" s="13"/>
      <c r="B23" s="13"/>
      <c r="C23" s="14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</sheetData>
  <sheetProtection/>
  <mergeCells count="12">
    <mergeCell ref="K9:L9"/>
    <mergeCell ref="O9:P9"/>
    <mergeCell ref="A6:P6"/>
    <mergeCell ref="M9:N9"/>
    <mergeCell ref="A8:Q8"/>
    <mergeCell ref="I9:J9"/>
    <mergeCell ref="G9:H9"/>
    <mergeCell ref="D2:F2"/>
    <mergeCell ref="D3:F3"/>
    <mergeCell ref="D4:F4"/>
    <mergeCell ref="N3:O3"/>
    <mergeCell ref="N4:O4"/>
  </mergeCells>
  <printOptions horizontalCentered="1"/>
  <pageMargins left="0.3937007874015748" right="0" top="0.1968503937007874" bottom="0.1968503937007874" header="0" footer="0"/>
  <pageSetup fitToHeight="4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7"/>
  <sheetViews>
    <sheetView zoomScale="70" zoomScaleNormal="70" zoomScalePageLayoutView="0" workbookViewId="0" topLeftCell="A12">
      <selection activeCell="C24" sqref="C24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56"/>
      <c r="O3" s="156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56"/>
      <c r="O4" s="156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27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5</v>
      </c>
      <c r="J9" s="165"/>
      <c r="K9" s="157" t="s">
        <v>14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64" t="s">
        <v>40</v>
      </c>
      <c r="D10" s="125">
        <f aca="true" t="shared" si="0" ref="D10:D26">SUM(E10:F10)-Q10</f>
        <v>149.3</v>
      </c>
      <c r="E10" s="126">
        <f aca="true" t="shared" si="1" ref="E10:E26">SUM(G10:P10)</f>
        <v>95.1</v>
      </c>
      <c r="F10" s="126">
        <v>54.2</v>
      </c>
      <c r="G10" s="127">
        <v>11.7</v>
      </c>
      <c r="H10" s="128">
        <v>11.8</v>
      </c>
      <c r="I10" s="129">
        <v>11.9</v>
      </c>
      <c r="J10" s="130">
        <v>11.8</v>
      </c>
      <c r="K10" s="129"/>
      <c r="L10" s="131"/>
      <c r="M10" s="129">
        <v>11.9</v>
      </c>
      <c r="N10" s="131">
        <v>11.6</v>
      </c>
      <c r="O10" s="132">
        <v>12.1</v>
      </c>
      <c r="P10" s="131">
        <v>12.3</v>
      </c>
      <c r="Q10" s="133"/>
    </row>
    <row r="11" spans="1:17" s="7" customFormat="1" ht="36" customHeight="1">
      <c r="A11" s="70">
        <v>2</v>
      </c>
      <c r="B11" s="68" t="s">
        <v>15</v>
      </c>
      <c r="C11" s="63" t="s">
        <v>69</v>
      </c>
      <c r="D11" s="125">
        <f t="shared" si="0"/>
        <v>148.6</v>
      </c>
      <c r="E11" s="126">
        <f t="shared" si="1"/>
        <v>93.7</v>
      </c>
      <c r="F11" s="126">
        <v>54.9</v>
      </c>
      <c r="G11" s="129">
        <v>11.9</v>
      </c>
      <c r="H11" s="128">
        <v>12</v>
      </c>
      <c r="I11" s="129">
        <v>11.3</v>
      </c>
      <c r="J11" s="130">
        <v>11.6</v>
      </c>
      <c r="K11" s="129"/>
      <c r="L11" s="131"/>
      <c r="M11" s="129">
        <v>11.4</v>
      </c>
      <c r="N11" s="131">
        <v>11.3</v>
      </c>
      <c r="O11" s="132">
        <v>12.2</v>
      </c>
      <c r="P11" s="131">
        <v>12</v>
      </c>
      <c r="Q11" s="136"/>
    </row>
    <row r="12" spans="1:17" s="7" customFormat="1" ht="36" customHeight="1">
      <c r="A12" s="70">
        <v>3</v>
      </c>
      <c r="B12" s="68" t="s">
        <v>15</v>
      </c>
      <c r="C12" s="63" t="s">
        <v>68</v>
      </c>
      <c r="D12" s="125">
        <f t="shared" si="0"/>
        <v>148.2</v>
      </c>
      <c r="E12" s="126">
        <f t="shared" si="1"/>
        <v>93.8</v>
      </c>
      <c r="F12" s="126">
        <v>54.4</v>
      </c>
      <c r="G12" s="129">
        <v>12</v>
      </c>
      <c r="H12" s="128">
        <v>11.8</v>
      </c>
      <c r="I12" s="129">
        <v>11.2</v>
      </c>
      <c r="J12" s="130">
        <v>11.6</v>
      </c>
      <c r="K12" s="129"/>
      <c r="L12" s="131"/>
      <c r="M12" s="129">
        <v>11.6</v>
      </c>
      <c r="N12" s="131">
        <v>11.5</v>
      </c>
      <c r="O12" s="132">
        <v>12</v>
      </c>
      <c r="P12" s="131">
        <v>12.1</v>
      </c>
      <c r="Q12" s="136"/>
    </row>
    <row r="13" spans="1:17" s="7" customFormat="1" ht="36" customHeight="1">
      <c r="A13" s="70">
        <v>4</v>
      </c>
      <c r="B13" s="68"/>
      <c r="C13" s="63" t="s">
        <v>71</v>
      </c>
      <c r="D13" s="125">
        <f t="shared" si="0"/>
        <v>148.10000000000002</v>
      </c>
      <c r="E13" s="126">
        <f t="shared" si="1"/>
        <v>93.9</v>
      </c>
      <c r="F13" s="126">
        <v>54.2</v>
      </c>
      <c r="G13" s="129">
        <v>12</v>
      </c>
      <c r="H13" s="128">
        <v>12.1</v>
      </c>
      <c r="I13" s="129">
        <v>11.8</v>
      </c>
      <c r="J13" s="130">
        <v>10.7</v>
      </c>
      <c r="K13" s="129"/>
      <c r="L13" s="131"/>
      <c r="M13" s="129">
        <v>11.7</v>
      </c>
      <c r="N13" s="131">
        <v>11.8</v>
      </c>
      <c r="O13" s="132">
        <v>11.8</v>
      </c>
      <c r="P13" s="131">
        <v>12</v>
      </c>
      <c r="Q13" s="136"/>
    </row>
    <row r="14" spans="1:17" s="7" customFormat="1" ht="36" customHeight="1">
      <c r="A14" s="70">
        <v>4</v>
      </c>
      <c r="B14" s="68"/>
      <c r="C14" s="63" t="s">
        <v>83</v>
      </c>
      <c r="D14" s="125">
        <f t="shared" si="0"/>
        <v>148.1</v>
      </c>
      <c r="E14" s="126">
        <f t="shared" si="1"/>
        <v>94.3</v>
      </c>
      <c r="F14" s="126">
        <v>53.8</v>
      </c>
      <c r="G14" s="129">
        <v>12</v>
      </c>
      <c r="H14" s="128">
        <v>11.8</v>
      </c>
      <c r="I14" s="129">
        <v>11.4</v>
      </c>
      <c r="J14" s="130">
        <v>11.7</v>
      </c>
      <c r="K14" s="129"/>
      <c r="L14" s="131"/>
      <c r="M14" s="129">
        <v>11.5</v>
      </c>
      <c r="N14" s="131">
        <v>11.8</v>
      </c>
      <c r="O14" s="132">
        <v>12</v>
      </c>
      <c r="P14" s="131">
        <v>12.1</v>
      </c>
      <c r="Q14" s="136"/>
    </row>
    <row r="15" spans="1:17" s="7" customFormat="1" ht="36" customHeight="1">
      <c r="A15" s="70">
        <v>6</v>
      </c>
      <c r="B15" s="68"/>
      <c r="C15" s="63" t="s">
        <v>38</v>
      </c>
      <c r="D15" s="125">
        <f t="shared" si="0"/>
        <v>147.7</v>
      </c>
      <c r="E15" s="126">
        <f t="shared" si="1"/>
        <v>92.9</v>
      </c>
      <c r="F15" s="126">
        <v>54.8</v>
      </c>
      <c r="G15" s="129">
        <v>12.1</v>
      </c>
      <c r="H15" s="128">
        <v>12</v>
      </c>
      <c r="I15" s="129">
        <v>11.5</v>
      </c>
      <c r="J15" s="130">
        <v>10.4</v>
      </c>
      <c r="K15" s="129"/>
      <c r="L15" s="131"/>
      <c r="M15" s="129">
        <v>11.5</v>
      </c>
      <c r="N15" s="131">
        <v>11.5</v>
      </c>
      <c r="O15" s="132">
        <v>12</v>
      </c>
      <c r="P15" s="131">
        <v>11.9</v>
      </c>
      <c r="Q15" s="136"/>
    </row>
    <row r="16" spans="1:17" s="7" customFormat="1" ht="36" customHeight="1">
      <c r="A16" s="70">
        <v>7</v>
      </c>
      <c r="B16" s="69" t="s">
        <v>15</v>
      </c>
      <c r="C16" s="65" t="s">
        <v>72</v>
      </c>
      <c r="D16" s="125">
        <f t="shared" si="0"/>
        <v>146.4</v>
      </c>
      <c r="E16" s="126">
        <f t="shared" si="1"/>
        <v>92.50000000000001</v>
      </c>
      <c r="F16" s="126">
        <v>53.9</v>
      </c>
      <c r="G16" s="129">
        <v>12</v>
      </c>
      <c r="H16" s="128">
        <v>12.1</v>
      </c>
      <c r="I16" s="129">
        <v>11.3</v>
      </c>
      <c r="J16" s="130">
        <v>11.1</v>
      </c>
      <c r="K16" s="129"/>
      <c r="L16" s="131"/>
      <c r="M16" s="129">
        <v>11.3</v>
      </c>
      <c r="N16" s="131">
        <v>11.2</v>
      </c>
      <c r="O16" s="132">
        <v>11.8</v>
      </c>
      <c r="P16" s="131">
        <v>11.7</v>
      </c>
      <c r="Q16" s="136"/>
    </row>
    <row r="17" spans="1:17" s="7" customFormat="1" ht="36" customHeight="1">
      <c r="A17" s="70">
        <v>8</v>
      </c>
      <c r="B17" s="68" t="s">
        <v>15</v>
      </c>
      <c r="C17" s="63" t="s">
        <v>33</v>
      </c>
      <c r="D17" s="125">
        <f t="shared" si="0"/>
        <v>146.3</v>
      </c>
      <c r="E17" s="126">
        <f t="shared" si="1"/>
        <v>93.5</v>
      </c>
      <c r="F17" s="126">
        <v>52.8</v>
      </c>
      <c r="G17" s="129">
        <v>12</v>
      </c>
      <c r="H17" s="128">
        <v>11.7</v>
      </c>
      <c r="I17" s="129">
        <v>11.7</v>
      </c>
      <c r="J17" s="130">
        <v>10.8</v>
      </c>
      <c r="K17" s="129"/>
      <c r="L17" s="131"/>
      <c r="M17" s="129">
        <v>11.8</v>
      </c>
      <c r="N17" s="131">
        <v>11.8</v>
      </c>
      <c r="O17" s="132">
        <v>11.7</v>
      </c>
      <c r="P17" s="131">
        <v>12</v>
      </c>
      <c r="Q17" s="136"/>
    </row>
    <row r="18" spans="1:17" s="7" customFormat="1" ht="36" customHeight="1">
      <c r="A18" s="70">
        <v>9</v>
      </c>
      <c r="B18" s="68"/>
      <c r="C18" s="63" t="s">
        <v>53</v>
      </c>
      <c r="D18" s="125">
        <f t="shared" si="0"/>
        <v>146</v>
      </c>
      <c r="E18" s="126">
        <f t="shared" si="1"/>
        <v>91.7</v>
      </c>
      <c r="F18" s="126">
        <v>54.3</v>
      </c>
      <c r="G18" s="129">
        <v>11.9</v>
      </c>
      <c r="H18" s="128">
        <v>11.8</v>
      </c>
      <c r="I18" s="129">
        <v>11.1</v>
      </c>
      <c r="J18" s="130">
        <v>11.3</v>
      </c>
      <c r="K18" s="129"/>
      <c r="L18" s="131"/>
      <c r="M18" s="129">
        <v>11</v>
      </c>
      <c r="N18" s="131">
        <v>11.3</v>
      </c>
      <c r="O18" s="132">
        <v>11.6</v>
      </c>
      <c r="P18" s="131">
        <v>11.7</v>
      </c>
      <c r="Q18" s="136"/>
    </row>
    <row r="19" spans="1:17" s="7" customFormat="1" ht="36" customHeight="1">
      <c r="A19" s="70">
        <v>10</v>
      </c>
      <c r="B19" s="68"/>
      <c r="C19" s="63" t="s">
        <v>67</v>
      </c>
      <c r="D19" s="125">
        <f t="shared" si="0"/>
        <v>144.8</v>
      </c>
      <c r="E19" s="126">
        <f t="shared" si="1"/>
        <v>91.80000000000001</v>
      </c>
      <c r="F19" s="126">
        <v>53</v>
      </c>
      <c r="G19" s="129">
        <v>11.7</v>
      </c>
      <c r="H19" s="128">
        <v>11.8</v>
      </c>
      <c r="I19" s="129">
        <v>11.2</v>
      </c>
      <c r="J19" s="130">
        <v>11.7</v>
      </c>
      <c r="K19" s="129"/>
      <c r="L19" s="131"/>
      <c r="M19" s="134">
        <v>11</v>
      </c>
      <c r="N19" s="135">
        <v>10.8</v>
      </c>
      <c r="O19" s="132">
        <v>11.7</v>
      </c>
      <c r="P19" s="131">
        <v>11.9</v>
      </c>
      <c r="Q19" s="136"/>
    </row>
    <row r="20" spans="1:17" s="7" customFormat="1" ht="36" customHeight="1">
      <c r="A20" s="70">
        <v>11</v>
      </c>
      <c r="B20" s="68"/>
      <c r="C20" s="63" t="s">
        <v>65</v>
      </c>
      <c r="D20" s="125">
        <f t="shared" si="0"/>
        <v>143.90000000000003</v>
      </c>
      <c r="E20" s="126">
        <f t="shared" si="1"/>
        <v>90.90000000000002</v>
      </c>
      <c r="F20" s="126">
        <v>53</v>
      </c>
      <c r="G20" s="129">
        <v>11.8</v>
      </c>
      <c r="H20" s="128">
        <v>11.3</v>
      </c>
      <c r="I20" s="129">
        <v>10.8</v>
      </c>
      <c r="J20" s="130">
        <v>11.2</v>
      </c>
      <c r="K20" s="129"/>
      <c r="L20" s="131"/>
      <c r="M20" s="129">
        <v>11</v>
      </c>
      <c r="N20" s="131">
        <v>10.9</v>
      </c>
      <c r="O20" s="132">
        <v>11.9</v>
      </c>
      <c r="P20" s="131">
        <v>12</v>
      </c>
      <c r="Q20" s="136"/>
    </row>
    <row r="21" spans="1:17" s="7" customFormat="1" ht="36" customHeight="1">
      <c r="A21" s="70">
        <v>12</v>
      </c>
      <c r="B21" s="68"/>
      <c r="C21" s="63" t="s">
        <v>36</v>
      </c>
      <c r="D21" s="125">
        <f t="shared" si="0"/>
        <v>143.5</v>
      </c>
      <c r="E21" s="126">
        <f t="shared" si="1"/>
        <v>89.7</v>
      </c>
      <c r="F21" s="126">
        <v>53.8</v>
      </c>
      <c r="G21" s="129">
        <v>11.5</v>
      </c>
      <c r="H21" s="128">
        <v>11</v>
      </c>
      <c r="I21" s="129">
        <v>10.8</v>
      </c>
      <c r="J21" s="130">
        <v>11.2</v>
      </c>
      <c r="K21" s="129"/>
      <c r="L21" s="131"/>
      <c r="M21" s="134">
        <v>11.1</v>
      </c>
      <c r="N21" s="135">
        <v>11.2</v>
      </c>
      <c r="O21" s="132">
        <v>11.4</v>
      </c>
      <c r="P21" s="131">
        <v>11.5</v>
      </c>
      <c r="Q21" s="136"/>
    </row>
    <row r="22" spans="1:17" s="7" customFormat="1" ht="36" customHeight="1">
      <c r="A22" s="70">
        <v>13</v>
      </c>
      <c r="B22" s="68"/>
      <c r="C22" s="63" t="s">
        <v>81</v>
      </c>
      <c r="D22" s="125">
        <f t="shared" si="0"/>
        <v>141.39999999999998</v>
      </c>
      <c r="E22" s="126">
        <f t="shared" si="1"/>
        <v>89.19999999999999</v>
      </c>
      <c r="F22" s="126">
        <v>52.2</v>
      </c>
      <c r="G22" s="129">
        <v>11.2</v>
      </c>
      <c r="H22" s="128">
        <v>11.6</v>
      </c>
      <c r="I22" s="129">
        <v>10.7</v>
      </c>
      <c r="J22" s="130">
        <v>9.9</v>
      </c>
      <c r="K22" s="129"/>
      <c r="L22" s="131"/>
      <c r="M22" s="129">
        <v>11.4</v>
      </c>
      <c r="N22" s="131">
        <v>11.1</v>
      </c>
      <c r="O22" s="132">
        <v>11.7</v>
      </c>
      <c r="P22" s="131">
        <v>11.6</v>
      </c>
      <c r="Q22" s="136"/>
    </row>
    <row r="23" spans="1:17" s="7" customFormat="1" ht="36" customHeight="1">
      <c r="A23" s="70">
        <v>13</v>
      </c>
      <c r="B23" s="68"/>
      <c r="C23" s="63" t="s">
        <v>82</v>
      </c>
      <c r="D23" s="125">
        <f t="shared" si="0"/>
        <v>141.39999999999998</v>
      </c>
      <c r="E23" s="126">
        <f t="shared" si="1"/>
        <v>89.1</v>
      </c>
      <c r="F23" s="126">
        <v>52.3</v>
      </c>
      <c r="G23" s="129">
        <v>12</v>
      </c>
      <c r="H23" s="128">
        <v>11.6</v>
      </c>
      <c r="I23" s="129">
        <v>9.7</v>
      </c>
      <c r="J23" s="130">
        <v>11.2</v>
      </c>
      <c r="K23" s="129"/>
      <c r="L23" s="131"/>
      <c r="M23" s="129">
        <v>10.8</v>
      </c>
      <c r="N23" s="131">
        <v>11.4</v>
      </c>
      <c r="O23" s="132">
        <v>11.3</v>
      </c>
      <c r="P23" s="131">
        <v>11.1</v>
      </c>
      <c r="Q23" s="136"/>
    </row>
    <row r="24" spans="1:17" s="7" customFormat="1" ht="36" customHeight="1">
      <c r="A24" s="70">
        <v>14</v>
      </c>
      <c r="B24" s="68"/>
      <c r="C24" s="63" t="s">
        <v>39</v>
      </c>
      <c r="D24" s="125">
        <f t="shared" si="0"/>
        <v>141</v>
      </c>
      <c r="E24" s="126">
        <f t="shared" si="1"/>
        <v>90.7</v>
      </c>
      <c r="F24" s="126">
        <v>50.3</v>
      </c>
      <c r="G24" s="129">
        <v>11.1</v>
      </c>
      <c r="H24" s="128">
        <v>11.2</v>
      </c>
      <c r="I24" s="129">
        <v>10.9</v>
      </c>
      <c r="J24" s="130">
        <v>11.1</v>
      </c>
      <c r="K24" s="129"/>
      <c r="L24" s="131"/>
      <c r="M24" s="129">
        <v>11.5</v>
      </c>
      <c r="N24" s="131">
        <v>11.2</v>
      </c>
      <c r="O24" s="132">
        <v>11.8</v>
      </c>
      <c r="P24" s="131">
        <v>11.9</v>
      </c>
      <c r="Q24" s="136"/>
    </row>
    <row r="25" spans="1:17" s="7" customFormat="1" ht="36" customHeight="1">
      <c r="A25" s="70">
        <v>16</v>
      </c>
      <c r="B25" s="68" t="s">
        <v>15</v>
      </c>
      <c r="C25" s="63" t="s">
        <v>70</v>
      </c>
      <c r="D25" s="125">
        <f t="shared" si="0"/>
        <v>138.5</v>
      </c>
      <c r="E25" s="126">
        <f t="shared" si="1"/>
        <v>86.10000000000001</v>
      </c>
      <c r="F25" s="126">
        <v>52.4</v>
      </c>
      <c r="G25" s="129">
        <v>11</v>
      </c>
      <c r="H25" s="128">
        <v>11.2</v>
      </c>
      <c r="I25" s="129">
        <v>9.2</v>
      </c>
      <c r="J25" s="130">
        <v>10.5</v>
      </c>
      <c r="K25" s="129"/>
      <c r="L25" s="131"/>
      <c r="M25" s="129">
        <v>10.8</v>
      </c>
      <c r="N25" s="131">
        <v>11.1</v>
      </c>
      <c r="O25" s="132">
        <v>11</v>
      </c>
      <c r="P25" s="131">
        <v>11.3</v>
      </c>
      <c r="Q25" s="136"/>
    </row>
    <row r="26" spans="1:17" s="7" customFormat="1" ht="36" customHeight="1" thickBot="1">
      <c r="A26" s="70">
        <v>17</v>
      </c>
      <c r="B26" s="68" t="s">
        <v>15</v>
      </c>
      <c r="C26" s="63" t="s">
        <v>56</v>
      </c>
      <c r="D26" s="125">
        <f t="shared" si="0"/>
        <v>135.4</v>
      </c>
      <c r="E26" s="126">
        <f t="shared" si="1"/>
        <v>80.7</v>
      </c>
      <c r="F26" s="126">
        <v>54.7</v>
      </c>
      <c r="G26" s="137">
        <v>11.8</v>
      </c>
      <c r="H26" s="128">
        <v>11.9</v>
      </c>
      <c r="I26" s="129">
        <v>12</v>
      </c>
      <c r="J26" s="130">
        <v>10.4</v>
      </c>
      <c r="K26" s="129"/>
      <c r="L26" s="131"/>
      <c r="M26" s="129">
        <v>1</v>
      </c>
      <c r="N26" s="131">
        <v>10.7</v>
      </c>
      <c r="O26" s="132">
        <v>11.5</v>
      </c>
      <c r="P26" s="131">
        <v>11.4</v>
      </c>
      <c r="Q26" s="138"/>
    </row>
    <row r="27" spans="1:16" s="7" customFormat="1" ht="24" customHeight="1">
      <c r="A27" s="43"/>
      <c r="B27" s="43"/>
      <c r="C27" s="44"/>
      <c r="D27" s="48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</row>
    <row r="28" spans="1:16" s="7" customFormat="1" ht="24" customHeight="1">
      <c r="A28" s="13"/>
      <c r="B28" s="62"/>
      <c r="C28" s="57"/>
      <c r="D28" s="49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</sheetData>
  <sheetProtection/>
  <mergeCells count="12">
    <mergeCell ref="D2:F2"/>
    <mergeCell ref="D3:F3"/>
    <mergeCell ref="N3:O3"/>
    <mergeCell ref="D4:F4"/>
    <mergeCell ref="N4:O4"/>
    <mergeCell ref="A6:P6"/>
    <mergeCell ref="G9:H9"/>
    <mergeCell ref="I9:J9"/>
    <mergeCell ref="K9:L9"/>
    <mergeCell ref="M9:N9"/>
    <mergeCell ref="O9:P9"/>
    <mergeCell ref="A8:Q8"/>
  </mergeCells>
  <printOptions horizontalCentered="1"/>
  <pageMargins left="0.3937007874015748" right="0" top="0.1968503937007874" bottom="0" header="0" footer="0"/>
  <pageSetup fitToHeight="4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357"/>
  <sheetViews>
    <sheetView zoomScale="70" zoomScaleNormal="70" zoomScalePageLayoutView="0" workbookViewId="0" topLeftCell="A1">
      <selection activeCell="J16" sqref="J16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4.57421875" style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56"/>
      <c r="O3" s="156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56"/>
      <c r="O4" s="156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46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6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5</v>
      </c>
      <c r="J9" s="165"/>
      <c r="K9" s="157" t="s">
        <v>14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139" t="s">
        <v>76</v>
      </c>
      <c r="D10" s="140">
        <f aca="true" t="shared" si="0" ref="D10:D26">SUM(E10:F10)-Q10</f>
        <v>139.3</v>
      </c>
      <c r="E10" s="141">
        <f aca="true" t="shared" si="1" ref="E10:E26">SUM(G10:P10)</f>
        <v>98.6</v>
      </c>
      <c r="F10" s="141">
        <v>40.7</v>
      </c>
      <c r="G10" s="142">
        <v>12.3</v>
      </c>
      <c r="H10" s="143">
        <v>12.5</v>
      </c>
      <c r="I10" s="144">
        <v>12.3</v>
      </c>
      <c r="J10" s="145">
        <v>12.2</v>
      </c>
      <c r="K10" s="144"/>
      <c r="L10" s="146"/>
      <c r="M10" s="144">
        <v>11.9</v>
      </c>
      <c r="N10" s="146">
        <v>11.9</v>
      </c>
      <c r="O10" s="147">
        <v>12.7</v>
      </c>
      <c r="P10" s="146">
        <v>12.8</v>
      </c>
      <c r="Q10" s="148"/>
    </row>
    <row r="11" spans="1:17" s="7" customFormat="1" ht="36" customHeight="1">
      <c r="A11" s="70">
        <v>2</v>
      </c>
      <c r="B11" s="68" t="s">
        <v>15</v>
      </c>
      <c r="C11" s="149" t="s">
        <v>69</v>
      </c>
      <c r="D11" s="140">
        <f t="shared" si="0"/>
        <v>139</v>
      </c>
      <c r="E11" s="141">
        <f t="shared" si="1"/>
        <v>98.10000000000001</v>
      </c>
      <c r="F11" s="141">
        <v>40.9</v>
      </c>
      <c r="G11" s="144">
        <v>12.5</v>
      </c>
      <c r="H11" s="143">
        <v>12.5</v>
      </c>
      <c r="I11" s="144">
        <v>12.3</v>
      </c>
      <c r="J11" s="145">
        <v>12</v>
      </c>
      <c r="K11" s="144"/>
      <c r="L11" s="146"/>
      <c r="M11" s="144">
        <v>11.6</v>
      </c>
      <c r="N11" s="146">
        <v>11.8</v>
      </c>
      <c r="O11" s="147">
        <v>12.7</v>
      </c>
      <c r="P11" s="146">
        <v>12.7</v>
      </c>
      <c r="Q11" s="152"/>
    </row>
    <row r="12" spans="1:17" s="7" customFormat="1" ht="36" customHeight="1">
      <c r="A12" s="70">
        <v>3</v>
      </c>
      <c r="B12" s="68" t="s">
        <v>15</v>
      </c>
      <c r="C12" s="149" t="s">
        <v>33</v>
      </c>
      <c r="D12" s="140">
        <f t="shared" si="0"/>
        <v>138.6</v>
      </c>
      <c r="E12" s="141">
        <f t="shared" si="1"/>
        <v>97.7</v>
      </c>
      <c r="F12" s="141">
        <v>40.9</v>
      </c>
      <c r="G12" s="144">
        <v>12.5</v>
      </c>
      <c r="H12" s="143">
        <v>12.5</v>
      </c>
      <c r="I12" s="144">
        <v>11.7</v>
      </c>
      <c r="J12" s="145">
        <v>12</v>
      </c>
      <c r="K12" s="144"/>
      <c r="L12" s="146"/>
      <c r="M12" s="144">
        <v>11.7</v>
      </c>
      <c r="N12" s="146">
        <v>12.2</v>
      </c>
      <c r="O12" s="147">
        <v>12.5</v>
      </c>
      <c r="P12" s="146">
        <v>12.6</v>
      </c>
      <c r="Q12" s="152"/>
    </row>
    <row r="13" spans="1:17" s="7" customFormat="1" ht="36" customHeight="1">
      <c r="A13" s="70">
        <v>4</v>
      </c>
      <c r="B13" s="68"/>
      <c r="C13" s="149" t="s">
        <v>38</v>
      </c>
      <c r="D13" s="140">
        <f t="shared" si="0"/>
        <v>138.3</v>
      </c>
      <c r="E13" s="141">
        <f t="shared" si="1"/>
        <v>97.3</v>
      </c>
      <c r="F13" s="141">
        <v>41</v>
      </c>
      <c r="G13" s="144">
        <v>12.3</v>
      </c>
      <c r="H13" s="143">
        <v>12.6</v>
      </c>
      <c r="I13" s="144">
        <v>11.9</v>
      </c>
      <c r="J13" s="145">
        <v>11.4</v>
      </c>
      <c r="K13" s="144"/>
      <c r="L13" s="146"/>
      <c r="M13" s="144">
        <v>11.9</v>
      </c>
      <c r="N13" s="146">
        <v>11.9</v>
      </c>
      <c r="O13" s="147">
        <v>12.5</v>
      </c>
      <c r="P13" s="146">
        <v>12.8</v>
      </c>
      <c r="Q13" s="152"/>
    </row>
    <row r="14" spans="1:17" s="7" customFormat="1" ht="36" customHeight="1">
      <c r="A14" s="70">
        <v>5</v>
      </c>
      <c r="B14" s="68"/>
      <c r="C14" s="149" t="s">
        <v>71</v>
      </c>
      <c r="D14" s="140">
        <f t="shared" si="0"/>
        <v>137.7</v>
      </c>
      <c r="E14" s="141">
        <f t="shared" si="1"/>
        <v>97.1</v>
      </c>
      <c r="F14" s="141">
        <v>40.6</v>
      </c>
      <c r="G14" s="144">
        <v>12.6</v>
      </c>
      <c r="H14" s="143">
        <v>12.5</v>
      </c>
      <c r="I14" s="144">
        <v>11.2</v>
      </c>
      <c r="J14" s="145">
        <v>12</v>
      </c>
      <c r="K14" s="144"/>
      <c r="L14" s="146"/>
      <c r="M14" s="144">
        <v>11.9</v>
      </c>
      <c r="N14" s="146">
        <v>11.8</v>
      </c>
      <c r="O14" s="147">
        <v>12.5</v>
      </c>
      <c r="P14" s="146">
        <v>12.6</v>
      </c>
      <c r="Q14" s="152"/>
    </row>
    <row r="15" spans="1:17" s="7" customFormat="1" ht="36" customHeight="1">
      <c r="A15" s="70">
        <v>6</v>
      </c>
      <c r="B15" s="68"/>
      <c r="C15" s="149" t="s">
        <v>35</v>
      </c>
      <c r="D15" s="140">
        <f t="shared" si="0"/>
        <v>137.6</v>
      </c>
      <c r="E15" s="141">
        <f t="shared" si="1"/>
        <v>97.19999999999999</v>
      </c>
      <c r="F15" s="141">
        <v>40.4</v>
      </c>
      <c r="G15" s="144">
        <v>12.2</v>
      </c>
      <c r="H15" s="143">
        <v>12</v>
      </c>
      <c r="I15" s="144">
        <v>12.1</v>
      </c>
      <c r="J15" s="145">
        <v>12.3</v>
      </c>
      <c r="K15" s="144"/>
      <c r="L15" s="146"/>
      <c r="M15" s="144">
        <v>11.6</v>
      </c>
      <c r="N15" s="146">
        <v>11.9</v>
      </c>
      <c r="O15" s="147">
        <v>12.5</v>
      </c>
      <c r="P15" s="146">
        <v>12.6</v>
      </c>
      <c r="Q15" s="152"/>
    </row>
    <row r="16" spans="1:17" s="7" customFormat="1" ht="36" customHeight="1">
      <c r="A16" s="70">
        <v>7</v>
      </c>
      <c r="B16" s="69" t="s">
        <v>15</v>
      </c>
      <c r="C16" s="153" t="s">
        <v>75</v>
      </c>
      <c r="D16" s="140">
        <f t="shared" si="0"/>
        <v>137.1</v>
      </c>
      <c r="E16" s="141">
        <f t="shared" si="1"/>
        <v>96.6</v>
      </c>
      <c r="F16" s="141">
        <v>40.5</v>
      </c>
      <c r="G16" s="144">
        <v>12.4</v>
      </c>
      <c r="H16" s="143">
        <v>12.5</v>
      </c>
      <c r="I16" s="144">
        <v>11.9</v>
      </c>
      <c r="J16" s="145">
        <v>10.8</v>
      </c>
      <c r="K16" s="144"/>
      <c r="L16" s="146"/>
      <c r="M16" s="144">
        <v>12.1</v>
      </c>
      <c r="N16" s="146">
        <v>11.8</v>
      </c>
      <c r="O16" s="147">
        <v>12.8</v>
      </c>
      <c r="P16" s="146">
        <v>12.3</v>
      </c>
      <c r="Q16" s="152"/>
    </row>
    <row r="17" spans="1:17" s="7" customFormat="1" ht="36" customHeight="1">
      <c r="A17" s="70">
        <v>7</v>
      </c>
      <c r="B17" s="68"/>
      <c r="C17" s="149" t="s">
        <v>40</v>
      </c>
      <c r="D17" s="140">
        <f t="shared" si="0"/>
        <v>137.1</v>
      </c>
      <c r="E17" s="141">
        <f t="shared" si="1"/>
        <v>96.5</v>
      </c>
      <c r="F17" s="141">
        <v>40.6</v>
      </c>
      <c r="G17" s="144">
        <v>12.4</v>
      </c>
      <c r="H17" s="143">
        <v>12</v>
      </c>
      <c r="I17" s="144">
        <v>12</v>
      </c>
      <c r="J17" s="145">
        <v>11.9</v>
      </c>
      <c r="K17" s="144"/>
      <c r="L17" s="146"/>
      <c r="M17" s="144">
        <v>11.6</v>
      </c>
      <c r="N17" s="146">
        <v>11.8</v>
      </c>
      <c r="O17" s="147">
        <v>12.2</v>
      </c>
      <c r="P17" s="146">
        <v>12.6</v>
      </c>
      <c r="Q17" s="152"/>
    </row>
    <row r="18" spans="1:17" s="7" customFormat="1" ht="36" customHeight="1">
      <c r="A18" s="70">
        <v>9</v>
      </c>
      <c r="B18" s="68"/>
      <c r="C18" s="149" t="s">
        <v>60</v>
      </c>
      <c r="D18" s="140">
        <f t="shared" si="0"/>
        <v>137</v>
      </c>
      <c r="E18" s="141">
        <f t="shared" si="1"/>
        <v>96.3</v>
      </c>
      <c r="F18" s="141">
        <v>40.7</v>
      </c>
      <c r="G18" s="144">
        <v>12.1</v>
      </c>
      <c r="H18" s="143">
        <v>12.2</v>
      </c>
      <c r="I18" s="144">
        <v>11.9</v>
      </c>
      <c r="J18" s="145">
        <v>11.8</v>
      </c>
      <c r="K18" s="144"/>
      <c r="L18" s="146"/>
      <c r="M18" s="144">
        <v>11.9</v>
      </c>
      <c r="N18" s="146">
        <v>11.8</v>
      </c>
      <c r="O18" s="147">
        <v>12.1</v>
      </c>
      <c r="P18" s="146">
        <v>12.5</v>
      </c>
      <c r="Q18" s="152"/>
    </row>
    <row r="19" spans="1:17" s="7" customFormat="1" ht="36" customHeight="1">
      <c r="A19" s="70">
        <v>10</v>
      </c>
      <c r="B19" s="68"/>
      <c r="C19" s="149" t="s">
        <v>73</v>
      </c>
      <c r="D19" s="140">
        <f t="shared" si="0"/>
        <v>134.9</v>
      </c>
      <c r="E19" s="141">
        <f t="shared" si="1"/>
        <v>95.2</v>
      </c>
      <c r="F19" s="141">
        <v>39.7</v>
      </c>
      <c r="G19" s="144">
        <v>12.2</v>
      </c>
      <c r="H19" s="143">
        <v>12.4</v>
      </c>
      <c r="I19" s="144">
        <v>10.9</v>
      </c>
      <c r="J19" s="145">
        <v>11</v>
      </c>
      <c r="K19" s="144"/>
      <c r="L19" s="146"/>
      <c r="M19" s="150">
        <v>11.7</v>
      </c>
      <c r="N19" s="151">
        <v>11.8</v>
      </c>
      <c r="O19" s="147">
        <v>12.7</v>
      </c>
      <c r="P19" s="146">
        <v>12.5</v>
      </c>
      <c r="Q19" s="152"/>
    </row>
    <row r="20" spans="1:17" s="7" customFormat="1" ht="36" customHeight="1">
      <c r="A20" s="70">
        <v>11</v>
      </c>
      <c r="B20" s="68"/>
      <c r="C20" s="149" t="s">
        <v>53</v>
      </c>
      <c r="D20" s="140">
        <f t="shared" si="0"/>
        <v>133.1</v>
      </c>
      <c r="E20" s="141">
        <f t="shared" si="1"/>
        <v>92.6</v>
      </c>
      <c r="F20" s="141">
        <v>40.5</v>
      </c>
      <c r="G20" s="144">
        <v>12</v>
      </c>
      <c r="H20" s="143">
        <v>11.7</v>
      </c>
      <c r="I20" s="144">
        <v>10.6</v>
      </c>
      <c r="J20" s="145">
        <v>10.8</v>
      </c>
      <c r="K20" s="144"/>
      <c r="L20" s="146"/>
      <c r="M20" s="144">
        <v>11.2</v>
      </c>
      <c r="N20" s="146">
        <v>11.8</v>
      </c>
      <c r="O20" s="147">
        <v>12.3</v>
      </c>
      <c r="P20" s="146">
        <v>12.2</v>
      </c>
      <c r="Q20" s="152"/>
    </row>
    <row r="21" spans="1:17" s="7" customFormat="1" ht="36" customHeight="1">
      <c r="A21" s="70">
        <v>12</v>
      </c>
      <c r="B21" s="68"/>
      <c r="C21" s="149" t="s">
        <v>39</v>
      </c>
      <c r="D21" s="140">
        <f t="shared" si="0"/>
        <v>133</v>
      </c>
      <c r="E21" s="141">
        <f t="shared" si="1"/>
        <v>93.3</v>
      </c>
      <c r="F21" s="141">
        <v>39.7</v>
      </c>
      <c r="G21" s="144">
        <v>12.2</v>
      </c>
      <c r="H21" s="143">
        <v>12.1</v>
      </c>
      <c r="I21" s="144">
        <v>10.5</v>
      </c>
      <c r="J21" s="145">
        <v>11.7</v>
      </c>
      <c r="K21" s="144"/>
      <c r="L21" s="146"/>
      <c r="M21" s="144">
        <v>11.3</v>
      </c>
      <c r="N21" s="146">
        <v>11.6</v>
      </c>
      <c r="O21" s="147">
        <v>11.7</v>
      </c>
      <c r="P21" s="146">
        <v>12.2</v>
      </c>
      <c r="Q21" s="152"/>
    </row>
    <row r="22" spans="1:17" s="7" customFormat="1" ht="36" customHeight="1">
      <c r="A22" s="70">
        <v>13</v>
      </c>
      <c r="B22" s="68" t="s">
        <v>15</v>
      </c>
      <c r="C22" s="149" t="s">
        <v>36</v>
      </c>
      <c r="D22" s="140">
        <f t="shared" si="0"/>
        <v>132.8</v>
      </c>
      <c r="E22" s="141">
        <f t="shared" si="1"/>
        <v>92.4</v>
      </c>
      <c r="F22" s="141">
        <v>40.4</v>
      </c>
      <c r="G22" s="144">
        <v>12.3</v>
      </c>
      <c r="H22" s="143">
        <v>12.3</v>
      </c>
      <c r="I22" s="144">
        <v>11.4</v>
      </c>
      <c r="J22" s="145">
        <v>11.4</v>
      </c>
      <c r="K22" s="144"/>
      <c r="L22" s="146"/>
      <c r="M22" s="144">
        <v>10.9</v>
      </c>
      <c r="N22" s="146">
        <v>10.5</v>
      </c>
      <c r="O22" s="147">
        <v>11.9</v>
      </c>
      <c r="P22" s="146">
        <v>11.7</v>
      </c>
      <c r="Q22" s="152"/>
    </row>
    <row r="23" spans="1:17" s="7" customFormat="1" ht="36" customHeight="1">
      <c r="A23" s="70">
        <v>14</v>
      </c>
      <c r="B23" s="68"/>
      <c r="C23" s="149" t="s">
        <v>67</v>
      </c>
      <c r="D23" s="140">
        <f t="shared" si="0"/>
        <v>132.5</v>
      </c>
      <c r="E23" s="141">
        <f t="shared" si="1"/>
        <v>92.60000000000001</v>
      </c>
      <c r="F23" s="141">
        <v>39.9</v>
      </c>
      <c r="G23" s="144">
        <v>12</v>
      </c>
      <c r="H23" s="143">
        <v>12.1</v>
      </c>
      <c r="I23" s="144">
        <v>10.7</v>
      </c>
      <c r="J23" s="145">
        <v>10.2</v>
      </c>
      <c r="K23" s="144"/>
      <c r="L23" s="146"/>
      <c r="M23" s="144">
        <v>11.2</v>
      </c>
      <c r="N23" s="146">
        <v>11.7</v>
      </c>
      <c r="O23" s="147">
        <v>12.5</v>
      </c>
      <c r="P23" s="146">
        <v>12.2</v>
      </c>
      <c r="Q23" s="152"/>
    </row>
    <row r="24" spans="1:17" s="7" customFormat="1" ht="36" customHeight="1">
      <c r="A24" s="70">
        <v>15</v>
      </c>
      <c r="B24" s="68"/>
      <c r="C24" s="149" t="s">
        <v>65</v>
      </c>
      <c r="D24" s="140">
        <f t="shared" si="0"/>
        <v>132.3</v>
      </c>
      <c r="E24" s="141">
        <f t="shared" si="1"/>
        <v>92</v>
      </c>
      <c r="F24" s="141">
        <v>40.3</v>
      </c>
      <c r="G24" s="144">
        <v>11.9</v>
      </c>
      <c r="H24" s="143">
        <v>12.4</v>
      </c>
      <c r="I24" s="144">
        <v>11</v>
      </c>
      <c r="J24" s="145">
        <v>9.1</v>
      </c>
      <c r="K24" s="144"/>
      <c r="L24" s="146"/>
      <c r="M24" s="144">
        <v>11.9</v>
      </c>
      <c r="N24" s="146">
        <v>11</v>
      </c>
      <c r="O24" s="147">
        <v>12.5</v>
      </c>
      <c r="P24" s="146">
        <v>12.2</v>
      </c>
      <c r="Q24" s="152"/>
    </row>
    <row r="25" spans="1:17" s="7" customFormat="1" ht="36" customHeight="1">
      <c r="A25" s="70">
        <v>16</v>
      </c>
      <c r="B25" s="68" t="s">
        <v>15</v>
      </c>
      <c r="C25" s="149" t="s">
        <v>74</v>
      </c>
      <c r="D25" s="140">
        <f t="shared" si="0"/>
        <v>131.89999999999998</v>
      </c>
      <c r="E25" s="141">
        <f t="shared" si="1"/>
        <v>93.6</v>
      </c>
      <c r="F25" s="141">
        <v>38.3</v>
      </c>
      <c r="G25" s="144">
        <v>12.2</v>
      </c>
      <c r="H25" s="143">
        <v>12</v>
      </c>
      <c r="I25" s="144">
        <v>11.5</v>
      </c>
      <c r="J25" s="145">
        <v>11.6</v>
      </c>
      <c r="K25" s="144"/>
      <c r="L25" s="146"/>
      <c r="M25" s="150">
        <v>11.2</v>
      </c>
      <c r="N25" s="151">
        <v>11.1</v>
      </c>
      <c r="O25" s="147">
        <v>11.9</v>
      </c>
      <c r="P25" s="146">
        <v>12.1</v>
      </c>
      <c r="Q25" s="152"/>
    </row>
    <row r="26" spans="1:17" s="7" customFormat="1" ht="36" customHeight="1" thickBot="1">
      <c r="A26" s="70">
        <v>17</v>
      </c>
      <c r="B26" s="68" t="s">
        <v>15</v>
      </c>
      <c r="C26" s="149" t="s">
        <v>84</v>
      </c>
      <c r="D26" s="140">
        <f t="shared" si="0"/>
        <v>130</v>
      </c>
      <c r="E26" s="141">
        <f t="shared" si="1"/>
        <v>90.4</v>
      </c>
      <c r="F26" s="141">
        <v>39.6</v>
      </c>
      <c r="G26" s="154">
        <v>12.4</v>
      </c>
      <c r="H26" s="143">
        <v>12.3</v>
      </c>
      <c r="I26" s="144">
        <v>10</v>
      </c>
      <c r="J26" s="145">
        <v>10.4</v>
      </c>
      <c r="K26" s="144"/>
      <c r="L26" s="146"/>
      <c r="M26" s="144">
        <v>11</v>
      </c>
      <c r="N26" s="146">
        <v>11.2</v>
      </c>
      <c r="O26" s="147">
        <v>11.7</v>
      </c>
      <c r="P26" s="146">
        <v>11.4</v>
      </c>
      <c r="Q26" s="155"/>
    </row>
    <row r="27" spans="1:16" s="7" customFormat="1" ht="24" customHeight="1">
      <c r="A27" s="43"/>
      <c r="B27" s="43"/>
      <c r="C27" s="44"/>
      <c r="D27" s="48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</row>
    <row r="28" spans="1:16" s="7" customFormat="1" ht="24" customHeight="1">
      <c r="A28" s="13"/>
      <c r="B28" s="62"/>
      <c r="C28" s="57"/>
      <c r="D28" s="49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</sheetData>
  <sheetProtection/>
  <mergeCells count="12">
    <mergeCell ref="D2:F2"/>
    <mergeCell ref="D3:F3"/>
    <mergeCell ref="N3:O3"/>
    <mergeCell ref="D4:F4"/>
    <mergeCell ref="N4:O4"/>
    <mergeCell ref="A6:P6"/>
    <mergeCell ref="G9:H9"/>
    <mergeCell ref="I9:J9"/>
    <mergeCell ref="K9:L9"/>
    <mergeCell ref="M9:N9"/>
    <mergeCell ref="O9:P9"/>
    <mergeCell ref="A8:Q8"/>
  </mergeCells>
  <printOptions horizontalCentered="1"/>
  <pageMargins left="0.3937007874015748" right="0" top="0.1968503937007874" bottom="0" header="0" footer="0"/>
  <pageSetup fitToHeight="4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354"/>
  <sheetViews>
    <sheetView zoomScale="80" zoomScaleNormal="80" zoomScalePageLayoutView="0" workbookViewId="0" topLeftCell="A2">
      <selection activeCell="G2" sqref="G2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56"/>
      <c r="O3" s="156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56"/>
      <c r="O4" s="156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28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48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47</v>
      </c>
      <c r="J9" s="165"/>
      <c r="K9" s="157" t="s">
        <v>16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64"/>
      <c r="D10" s="37">
        <f>SUM(E10:F10)-Q10</f>
        <v>0</v>
      </c>
      <c r="E10" s="38">
        <f aca="true" t="shared" si="0" ref="E10:E20">SUM(G10:P10)</f>
        <v>0</v>
      </c>
      <c r="F10" s="38"/>
      <c r="G10" s="31"/>
      <c r="H10" s="56"/>
      <c r="I10" s="32"/>
      <c r="J10" s="54"/>
      <c r="K10" s="32"/>
      <c r="L10" s="10"/>
      <c r="M10" s="32"/>
      <c r="N10" s="10"/>
      <c r="O10" s="53"/>
      <c r="P10" s="10"/>
      <c r="Q10" s="113"/>
    </row>
    <row r="11" spans="1:17" s="7" customFormat="1" ht="36" customHeight="1">
      <c r="A11" s="70">
        <v>2</v>
      </c>
      <c r="B11" s="68" t="s">
        <v>15</v>
      </c>
      <c r="C11" s="63"/>
      <c r="D11" s="37">
        <f aca="true" t="shared" si="1" ref="D11:D20">SUM(E11:F11)-Q11</f>
        <v>0</v>
      </c>
      <c r="E11" s="38">
        <f t="shared" si="0"/>
        <v>0</v>
      </c>
      <c r="F11" s="38"/>
      <c r="G11" s="32"/>
      <c r="H11" s="56"/>
      <c r="I11" s="32"/>
      <c r="J11" s="54"/>
      <c r="K11" s="32"/>
      <c r="L11" s="10"/>
      <c r="M11" s="92"/>
      <c r="N11" s="93"/>
      <c r="O11" s="53"/>
      <c r="P11" s="10"/>
      <c r="Q11" s="114"/>
    </row>
    <row r="12" spans="1:17" s="7" customFormat="1" ht="36" customHeight="1">
      <c r="A12" s="70">
        <v>3</v>
      </c>
      <c r="B12" s="68" t="s">
        <v>15</v>
      </c>
      <c r="C12" s="63"/>
      <c r="D12" s="37">
        <f t="shared" si="1"/>
        <v>0</v>
      </c>
      <c r="E12" s="38">
        <f t="shared" si="0"/>
        <v>0</v>
      </c>
      <c r="F12" s="38"/>
      <c r="G12" s="32"/>
      <c r="H12" s="56"/>
      <c r="I12" s="32"/>
      <c r="J12" s="54"/>
      <c r="K12" s="32"/>
      <c r="L12" s="10"/>
      <c r="M12" s="92"/>
      <c r="N12" s="93"/>
      <c r="O12" s="53"/>
      <c r="P12" s="10"/>
      <c r="Q12" s="114"/>
    </row>
    <row r="13" spans="1:17" s="7" customFormat="1" ht="36" customHeight="1">
      <c r="A13" s="70">
        <v>4</v>
      </c>
      <c r="B13" s="68"/>
      <c r="C13" s="63"/>
      <c r="D13" s="37">
        <f t="shared" si="1"/>
        <v>0</v>
      </c>
      <c r="E13" s="38">
        <f t="shared" si="0"/>
        <v>0</v>
      </c>
      <c r="F13" s="38"/>
      <c r="G13" s="32"/>
      <c r="H13" s="56"/>
      <c r="I13" s="32"/>
      <c r="J13" s="54"/>
      <c r="K13" s="32"/>
      <c r="L13" s="10"/>
      <c r="M13" s="32"/>
      <c r="N13" s="10"/>
      <c r="O13" s="53"/>
      <c r="P13" s="10"/>
      <c r="Q13" s="114"/>
    </row>
    <row r="14" spans="1:17" s="7" customFormat="1" ht="36" customHeight="1">
      <c r="A14" s="70">
        <v>5</v>
      </c>
      <c r="B14" s="68"/>
      <c r="C14" s="63"/>
      <c r="D14" s="37">
        <f t="shared" si="1"/>
        <v>0</v>
      </c>
      <c r="E14" s="38">
        <f t="shared" si="0"/>
        <v>0</v>
      </c>
      <c r="F14" s="38"/>
      <c r="G14" s="32"/>
      <c r="H14" s="56"/>
      <c r="I14" s="32"/>
      <c r="J14" s="54"/>
      <c r="K14" s="32"/>
      <c r="L14" s="10"/>
      <c r="M14" s="32"/>
      <c r="N14" s="10"/>
      <c r="O14" s="53"/>
      <c r="P14" s="10"/>
      <c r="Q14" s="114"/>
    </row>
    <row r="15" spans="1:17" s="7" customFormat="1" ht="36" customHeight="1">
      <c r="A15" s="70">
        <v>6</v>
      </c>
      <c r="B15" s="68"/>
      <c r="C15" s="63"/>
      <c r="D15" s="37">
        <f t="shared" si="1"/>
        <v>0</v>
      </c>
      <c r="E15" s="38">
        <f t="shared" si="0"/>
        <v>0</v>
      </c>
      <c r="F15" s="38"/>
      <c r="G15" s="32"/>
      <c r="H15" s="56"/>
      <c r="I15" s="32"/>
      <c r="J15" s="54"/>
      <c r="K15" s="32"/>
      <c r="L15" s="10"/>
      <c r="M15" s="32"/>
      <c r="N15" s="10"/>
      <c r="O15" s="53"/>
      <c r="P15" s="10"/>
      <c r="Q15" s="114"/>
    </row>
    <row r="16" spans="1:17" s="7" customFormat="1" ht="36" customHeight="1">
      <c r="A16" s="70">
        <v>7</v>
      </c>
      <c r="B16" s="69" t="s">
        <v>15</v>
      </c>
      <c r="C16" s="65"/>
      <c r="D16" s="37">
        <f t="shared" si="1"/>
        <v>0</v>
      </c>
      <c r="E16" s="38">
        <f t="shared" si="0"/>
        <v>0</v>
      </c>
      <c r="F16" s="38"/>
      <c r="G16" s="32"/>
      <c r="H16" s="56"/>
      <c r="I16" s="32"/>
      <c r="J16" s="54"/>
      <c r="K16" s="32"/>
      <c r="L16" s="10"/>
      <c r="M16" s="32"/>
      <c r="N16" s="10"/>
      <c r="O16" s="53"/>
      <c r="P16" s="10"/>
      <c r="Q16" s="114"/>
    </row>
    <row r="17" spans="1:17" s="7" customFormat="1" ht="36" customHeight="1">
      <c r="A17" s="70">
        <v>8</v>
      </c>
      <c r="B17" s="68" t="s">
        <v>15</v>
      </c>
      <c r="C17" s="63"/>
      <c r="D17" s="37">
        <f t="shared" si="1"/>
        <v>0</v>
      </c>
      <c r="E17" s="38">
        <f t="shared" si="0"/>
        <v>0</v>
      </c>
      <c r="F17" s="38"/>
      <c r="G17" s="32"/>
      <c r="H17" s="56"/>
      <c r="I17" s="32"/>
      <c r="J17" s="54"/>
      <c r="K17" s="32"/>
      <c r="L17" s="10"/>
      <c r="M17" s="32"/>
      <c r="N17" s="10"/>
      <c r="O17" s="53"/>
      <c r="P17" s="10"/>
      <c r="Q17" s="114"/>
    </row>
    <row r="18" spans="1:17" s="7" customFormat="1" ht="36" customHeight="1">
      <c r="A18" s="70">
        <v>9</v>
      </c>
      <c r="B18" s="68"/>
      <c r="C18" s="63"/>
      <c r="D18" s="37">
        <f t="shared" si="1"/>
        <v>0</v>
      </c>
      <c r="E18" s="38">
        <f t="shared" si="0"/>
        <v>0</v>
      </c>
      <c r="F18" s="38"/>
      <c r="G18" s="32"/>
      <c r="H18" s="56"/>
      <c r="I18" s="32"/>
      <c r="J18" s="54"/>
      <c r="K18" s="32"/>
      <c r="L18" s="10"/>
      <c r="M18" s="32"/>
      <c r="N18" s="10"/>
      <c r="O18" s="53"/>
      <c r="P18" s="10"/>
      <c r="Q18" s="114"/>
    </row>
    <row r="19" spans="1:17" s="7" customFormat="1" ht="36" customHeight="1">
      <c r="A19" s="70">
        <v>10</v>
      </c>
      <c r="B19" s="68" t="s">
        <v>15</v>
      </c>
      <c r="C19" s="63"/>
      <c r="D19" s="37">
        <f t="shared" si="1"/>
        <v>0</v>
      </c>
      <c r="E19" s="38">
        <f t="shared" si="0"/>
        <v>0</v>
      </c>
      <c r="F19" s="38"/>
      <c r="G19" s="32"/>
      <c r="H19" s="56"/>
      <c r="I19" s="32"/>
      <c r="J19" s="54"/>
      <c r="K19" s="32"/>
      <c r="L19" s="10"/>
      <c r="M19" s="32"/>
      <c r="N19" s="10"/>
      <c r="O19" s="53"/>
      <c r="P19" s="10"/>
      <c r="Q19" s="114"/>
    </row>
    <row r="20" spans="1:17" s="7" customFormat="1" ht="36" customHeight="1" thickBot="1">
      <c r="A20" s="70">
        <v>11</v>
      </c>
      <c r="B20" s="68" t="s">
        <v>15</v>
      </c>
      <c r="C20" s="63"/>
      <c r="D20" s="37">
        <f t="shared" si="1"/>
        <v>0</v>
      </c>
      <c r="E20" s="38">
        <f t="shared" si="0"/>
        <v>0</v>
      </c>
      <c r="F20" s="38"/>
      <c r="G20" s="33"/>
      <c r="H20" s="56"/>
      <c r="I20" s="32"/>
      <c r="J20" s="54"/>
      <c r="K20" s="32"/>
      <c r="L20" s="10"/>
      <c r="M20" s="32"/>
      <c r="N20" s="10"/>
      <c r="O20" s="53"/>
      <c r="P20" s="10"/>
      <c r="Q20" s="115"/>
    </row>
    <row r="21" spans="1:16" s="7" customFormat="1" ht="24" customHeight="1">
      <c r="A21" s="43"/>
      <c r="B21" s="43"/>
      <c r="C21" s="44"/>
      <c r="D21" s="48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</row>
    <row r="22" spans="1:16" s="7" customFormat="1" ht="24" customHeight="1">
      <c r="A22" s="13"/>
      <c r="B22" s="62"/>
      <c r="C22" s="57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</row>
    <row r="23" spans="1:16" s="7" customFormat="1" ht="24" customHeight="1">
      <c r="A23" s="13"/>
      <c r="B23" s="13"/>
      <c r="C23" s="14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</row>
    <row r="24" spans="1:16" s="7" customFormat="1" ht="24" customHeight="1">
      <c r="A24" s="13"/>
      <c r="B24" s="13"/>
      <c r="C24" s="47"/>
      <c r="D24" s="51" t="s">
        <v>10</v>
      </c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</row>
    <row r="25" spans="1:16" s="7" customFormat="1" ht="24" customHeight="1">
      <c r="A25" s="13"/>
      <c r="B25" s="13"/>
      <c r="C25" s="14"/>
      <c r="D25" s="49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</sheetData>
  <sheetProtection/>
  <mergeCells count="12">
    <mergeCell ref="D2:F2"/>
    <mergeCell ref="D3:F3"/>
    <mergeCell ref="N3:O3"/>
    <mergeCell ref="D4:F4"/>
    <mergeCell ref="N4:O4"/>
    <mergeCell ref="A6:P6"/>
    <mergeCell ref="G9:H9"/>
    <mergeCell ref="I9:J9"/>
    <mergeCell ref="K9:L9"/>
    <mergeCell ref="M9:N9"/>
    <mergeCell ref="O9:P9"/>
    <mergeCell ref="A8:Q8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354"/>
  <sheetViews>
    <sheetView zoomScale="80" zoomScaleNormal="80" zoomScalePageLayoutView="0" workbookViewId="0" topLeftCell="D1">
      <selection activeCell="G2" sqref="G2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12"/>
      <c r="O3" s="112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12"/>
      <c r="O4" s="112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29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48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47</v>
      </c>
      <c r="J9" s="165"/>
      <c r="K9" s="157" t="s">
        <v>16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64"/>
      <c r="D10" s="37">
        <f>SUM(E10:F10)-Q10</f>
        <v>0</v>
      </c>
      <c r="E10" s="38">
        <f aca="true" t="shared" si="0" ref="E10:E20">SUM(G10:P10)</f>
        <v>0</v>
      </c>
      <c r="F10" s="38"/>
      <c r="G10" s="31"/>
      <c r="H10" s="56"/>
      <c r="I10" s="32"/>
      <c r="J10" s="54"/>
      <c r="K10" s="32"/>
      <c r="L10" s="10"/>
      <c r="M10" s="32"/>
      <c r="N10" s="10"/>
      <c r="O10" s="53"/>
      <c r="P10" s="10"/>
      <c r="Q10" s="113"/>
    </row>
    <row r="11" spans="1:17" s="7" customFormat="1" ht="36" customHeight="1">
      <c r="A11" s="70">
        <v>2</v>
      </c>
      <c r="B11" s="68" t="s">
        <v>15</v>
      </c>
      <c r="C11" s="63"/>
      <c r="D11" s="37">
        <f aca="true" t="shared" si="1" ref="D11:D20">SUM(E11:F11)-Q11</f>
        <v>0</v>
      </c>
      <c r="E11" s="38">
        <f t="shared" si="0"/>
        <v>0</v>
      </c>
      <c r="F11" s="38"/>
      <c r="G11" s="32"/>
      <c r="H11" s="56"/>
      <c r="I11" s="32"/>
      <c r="J11" s="54"/>
      <c r="K11" s="32"/>
      <c r="L11" s="10"/>
      <c r="M11" s="92"/>
      <c r="N11" s="93"/>
      <c r="O11" s="53"/>
      <c r="P11" s="10"/>
      <c r="Q11" s="114"/>
    </row>
    <row r="12" spans="1:17" s="7" customFormat="1" ht="36" customHeight="1">
      <c r="A12" s="70">
        <v>3</v>
      </c>
      <c r="B12" s="68" t="s">
        <v>15</v>
      </c>
      <c r="C12" s="63"/>
      <c r="D12" s="37">
        <f t="shared" si="1"/>
        <v>0</v>
      </c>
      <c r="E12" s="38">
        <f t="shared" si="0"/>
        <v>0</v>
      </c>
      <c r="F12" s="38"/>
      <c r="G12" s="32"/>
      <c r="H12" s="56"/>
      <c r="I12" s="32"/>
      <c r="J12" s="54"/>
      <c r="K12" s="32"/>
      <c r="L12" s="10"/>
      <c r="M12" s="92"/>
      <c r="N12" s="93"/>
      <c r="O12" s="53"/>
      <c r="P12" s="10"/>
      <c r="Q12" s="114"/>
    </row>
    <row r="13" spans="1:17" s="7" customFormat="1" ht="36" customHeight="1">
      <c r="A13" s="70">
        <v>4</v>
      </c>
      <c r="B13" s="68"/>
      <c r="C13" s="63"/>
      <c r="D13" s="37">
        <f t="shared" si="1"/>
        <v>0</v>
      </c>
      <c r="E13" s="38">
        <f t="shared" si="0"/>
        <v>0</v>
      </c>
      <c r="F13" s="38"/>
      <c r="G13" s="32"/>
      <c r="H13" s="56"/>
      <c r="I13" s="32"/>
      <c r="J13" s="54"/>
      <c r="K13" s="32"/>
      <c r="L13" s="10"/>
      <c r="M13" s="32"/>
      <c r="N13" s="10"/>
      <c r="O13" s="53"/>
      <c r="P13" s="10"/>
      <c r="Q13" s="114"/>
    </row>
    <row r="14" spans="1:17" s="7" customFormat="1" ht="36" customHeight="1">
      <c r="A14" s="70">
        <v>5</v>
      </c>
      <c r="B14" s="68"/>
      <c r="C14" s="63"/>
      <c r="D14" s="37">
        <f t="shared" si="1"/>
        <v>0</v>
      </c>
      <c r="E14" s="38">
        <f t="shared" si="0"/>
        <v>0</v>
      </c>
      <c r="F14" s="38"/>
      <c r="G14" s="32"/>
      <c r="H14" s="56"/>
      <c r="I14" s="32"/>
      <c r="J14" s="54"/>
      <c r="K14" s="32"/>
      <c r="L14" s="10"/>
      <c r="M14" s="32"/>
      <c r="N14" s="10"/>
      <c r="O14" s="53"/>
      <c r="P14" s="10"/>
      <c r="Q14" s="114"/>
    </row>
    <row r="15" spans="1:17" s="7" customFormat="1" ht="36" customHeight="1">
      <c r="A15" s="70">
        <v>6</v>
      </c>
      <c r="B15" s="68"/>
      <c r="C15" s="63"/>
      <c r="D15" s="37">
        <f t="shared" si="1"/>
        <v>0</v>
      </c>
      <c r="E15" s="38">
        <f t="shared" si="0"/>
        <v>0</v>
      </c>
      <c r="F15" s="38"/>
      <c r="G15" s="32"/>
      <c r="H15" s="56"/>
      <c r="I15" s="32"/>
      <c r="J15" s="54"/>
      <c r="K15" s="32"/>
      <c r="L15" s="10"/>
      <c r="M15" s="32"/>
      <c r="N15" s="10"/>
      <c r="O15" s="53"/>
      <c r="P15" s="10"/>
      <c r="Q15" s="114"/>
    </row>
    <row r="16" spans="1:17" s="7" customFormat="1" ht="36" customHeight="1">
      <c r="A16" s="70">
        <v>7</v>
      </c>
      <c r="B16" s="69" t="s">
        <v>15</v>
      </c>
      <c r="C16" s="65"/>
      <c r="D16" s="37">
        <f t="shared" si="1"/>
        <v>0</v>
      </c>
      <c r="E16" s="38">
        <f t="shared" si="0"/>
        <v>0</v>
      </c>
      <c r="F16" s="38"/>
      <c r="G16" s="32"/>
      <c r="H16" s="56"/>
      <c r="I16" s="32"/>
      <c r="J16" s="54"/>
      <c r="K16" s="32"/>
      <c r="L16" s="10"/>
      <c r="M16" s="32"/>
      <c r="N16" s="10"/>
      <c r="O16" s="53"/>
      <c r="P16" s="10"/>
      <c r="Q16" s="114"/>
    </row>
    <row r="17" spans="1:17" s="7" customFormat="1" ht="36" customHeight="1">
      <c r="A17" s="70">
        <v>8</v>
      </c>
      <c r="B17" s="68" t="s">
        <v>15</v>
      </c>
      <c r="C17" s="63"/>
      <c r="D17" s="37">
        <f t="shared" si="1"/>
        <v>0</v>
      </c>
      <c r="E17" s="38">
        <f t="shared" si="0"/>
        <v>0</v>
      </c>
      <c r="F17" s="38"/>
      <c r="G17" s="32"/>
      <c r="H17" s="56"/>
      <c r="I17" s="32"/>
      <c r="J17" s="54"/>
      <c r="K17" s="32"/>
      <c r="L17" s="10"/>
      <c r="M17" s="32"/>
      <c r="N17" s="10"/>
      <c r="O17" s="53"/>
      <c r="P17" s="10"/>
      <c r="Q17" s="114"/>
    </row>
    <row r="18" spans="1:17" s="7" customFormat="1" ht="36" customHeight="1">
      <c r="A18" s="70">
        <v>9</v>
      </c>
      <c r="B18" s="68"/>
      <c r="C18" s="63"/>
      <c r="D18" s="37">
        <f t="shared" si="1"/>
        <v>0</v>
      </c>
      <c r="E18" s="38">
        <f t="shared" si="0"/>
        <v>0</v>
      </c>
      <c r="F18" s="38"/>
      <c r="G18" s="32"/>
      <c r="H18" s="56"/>
      <c r="I18" s="32"/>
      <c r="J18" s="54"/>
      <c r="K18" s="32"/>
      <c r="L18" s="10"/>
      <c r="M18" s="32"/>
      <c r="N18" s="10"/>
      <c r="O18" s="53"/>
      <c r="P18" s="10"/>
      <c r="Q18" s="114"/>
    </row>
    <row r="19" spans="1:17" s="7" customFormat="1" ht="36" customHeight="1">
      <c r="A19" s="70">
        <v>10</v>
      </c>
      <c r="B19" s="68" t="s">
        <v>15</v>
      </c>
      <c r="C19" s="63"/>
      <c r="D19" s="37">
        <f t="shared" si="1"/>
        <v>0</v>
      </c>
      <c r="E19" s="38">
        <f t="shared" si="0"/>
        <v>0</v>
      </c>
      <c r="F19" s="38"/>
      <c r="G19" s="32"/>
      <c r="H19" s="56"/>
      <c r="I19" s="32"/>
      <c r="J19" s="54"/>
      <c r="K19" s="32"/>
      <c r="L19" s="10"/>
      <c r="M19" s="32"/>
      <c r="N19" s="10"/>
      <c r="O19" s="53"/>
      <c r="P19" s="10"/>
      <c r="Q19" s="114"/>
    </row>
    <row r="20" spans="1:17" s="7" customFormat="1" ht="36" customHeight="1" thickBot="1">
      <c r="A20" s="70">
        <v>11</v>
      </c>
      <c r="B20" s="68" t="s">
        <v>15</v>
      </c>
      <c r="C20" s="63"/>
      <c r="D20" s="37">
        <f t="shared" si="1"/>
        <v>0</v>
      </c>
      <c r="E20" s="38">
        <f t="shared" si="0"/>
        <v>0</v>
      </c>
      <c r="F20" s="38"/>
      <c r="G20" s="33"/>
      <c r="H20" s="56"/>
      <c r="I20" s="32"/>
      <c r="J20" s="54"/>
      <c r="K20" s="32"/>
      <c r="L20" s="10"/>
      <c r="M20" s="32"/>
      <c r="N20" s="10"/>
      <c r="O20" s="53"/>
      <c r="P20" s="10"/>
      <c r="Q20" s="115"/>
    </row>
    <row r="21" spans="1:16" s="7" customFormat="1" ht="24" customHeight="1">
      <c r="A21" s="43"/>
      <c r="B21" s="43"/>
      <c r="C21" s="44"/>
      <c r="D21" s="48"/>
      <c r="E21" s="45"/>
      <c r="F21" s="45"/>
      <c r="G21" s="45"/>
      <c r="H21" s="45"/>
      <c r="I21" s="46"/>
      <c r="J21" s="46"/>
      <c r="K21" s="46"/>
      <c r="L21" s="46"/>
      <c r="M21" s="46"/>
      <c r="N21" s="46"/>
      <c r="O21" s="46"/>
      <c r="P21" s="46"/>
    </row>
    <row r="22" spans="1:16" s="7" customFormat="1" ht="24" customHeight="1">
      <c r="A22" s="13"/>
      <c r="B22" s="62"/>
      <c r="C22" s="57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</row>
    <row r="23" spans="1:16" s="7" customFormat="1" ht="24" customHeight="1">
      <c r="A23" s="13"/>
      <c r="B23" s="13"/>
      <c r="C23" s="14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</row>
    <row r="24" spans="1:16" s="7" customFormat="1" ht="24" customHeight="1">
      <c r="A24" s="13"/>
      <c r="B24" s="13"/>
      <c r="C24" s="47"/>
      <c r="D24" s="51" t="s">
        <v>10</v>
      </c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</row>
    <row r="25" spans="1:16" s="7" customFormat="1" ht="24" customHeight="1">
      <c r="A25" s="13"/>
      <c r="B25" s="13"/>
      <c r="C25" s="14"/>
      <c r="D25" s="49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</sheetData>
  <sheetProtection/>
  <mergeCells count="10">
    <mergeCell ref="D2:F2"/>
    <mergeCell ref="D3:F3"/>
    <mergeCell ref="D4:F4"/>
    <mergeCell ref="A6:P6"/>
    <mergeCell ref="O9:P9"/>
    <mergeCell ref="A8:Q8"/>
    <mergeCell ref="G9:H9"/>
    <mergeCell ref="I9:J9"/>
    <mergeCell ref="K9:L9"/>
    <mergeCell ref="M9:N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344"/>
  <sheetViews>
    <sheetView zoomScale="75" zoomScaleNormal="75" zoomScalePageLayoutView="0" workbookViewId="0" topLeftCell="A1">
      <selection activeCell="F10" sqref="F10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16" width="14.140625" style="1" customWidth="1"/>
    <col min="17" max="16384" width="9.140625" style="1" customWidth="1"/>
  </cols>
  <sheetData>
    <row r="1" spans="2:21" s="17" customFormat="1" ht="30" customHeight="1">
      <c r="B1" s="111" t="s">
        <v>13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8"/>
      <c r="S1" s="18"/>
      <c r="T1" s="18"/>
      <c r="U1" s="18"/>
    </row>
    <row r="2" spans="2:2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0" s="18" customFormat="1" ht="30" customHeight="1">
      <c r="B3" s="19"/>
      <c r="D3" s="156" t="s">
        <v>8</v>
      </c>
      <c r="E3" s="156"/>
      <c r="F3" s="156"/>
      <c r="G3" s="59" t="s">
        <v>24</v>
      </c>
      <c r="N3" s="112"/>
      <c r="O3" s="112"/>
      <c r="P3" s="109"/>
      <c r="Q3" s="20"/>
      <c r="R3" s="20"/>
      <c r="S3" s="20"/>
      <c r="T3" s="20"/>
    </row>
    <row r="4" spans="2:16" s="20" customFormat="1" ht="30" customHeight="1">
      <c r="B4" s="23"/>
      <c r="D4" s="156" t="s">
        <v>9</v>
      </c>
      <c r="E4" s="156"/>
      <c r="F4" s="156"/>
      <c r="G4" s="59" t="s">
        <v>25</v>
      </c>
      <c r="N4" s="112"/>
      <c r="O4" s="112"/>
      <c r="P4" s="22"/>
    </row>
    <row r="5" spans="1:11" s="18" customFormat="1" ht="60" customHeight="1">
      <c r="A5" s="24"/>
      <c r="B5" s="19"/>
      <c r="C5" s="24"/>
      <c r="D5" s="25"/>
      <c r="E5" s="26"/>
      <c r="F5" s="26"/>
      <c r="K5" s="27"/>
    </row>
    <row r="6" spans="1:16" s="15" customFormat="1" ht="27" customHeight="1">
      <c r="A6" s="160" t="s">
        <v>49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</row>
    <row r="7" spans="4:20" s="15" customFormat="1" ht="60" customHeight="1">
      <c r="D7" s="16"/>
      <c r="F7" s="21"/>
      <c r="G7" s="16"/>
      <c r="H7" s="16"/>
      <c r="I7" s="16"/>
      <c r="J7" s="16"/>
      <c r="K7" s="16"/>
      <c r="L7" s="16"/>
      <c r="N7" s="16"/>
      <c r="O7" s="16"/>
      <c r="P7" s="16"/>
      <c r="Q7" s="16"/>
      <c r="R7" s="16"/>
      <c r="S7" s="16"/>
      <c r="T7" s="16"/>
    </row>
    <row r="8" spans="1:17" ht="46.5" customHeight="1" thickBot="1">
      <c r="A8" s="163" t="s">
        <v>48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4" customFormat="1" ht="47.25" customHeight="1" thickBot="1">
      <c r="A9" s="5" t="s">
        <v>0</v>
      </c>
      <c r="B9" s="66" t="s">
        <v>15</v>
      </c>
      <c r="C9" s="28" t="s">
        <v>1</v>
      </c>
      <c r="D9" s="34" t="s">
        <v>2</v>
      </c>
      <c r="E9" s="35" t="s">
        <v>3</v>
      </c>
      <c r="F9" s="34" t="s">
        <v>43</v>
      </c>
      <c r="G9" s="166" t="s">
        <v>4</v>
      </c>
      <c r="H9" s="167"/>
      <c r="I9" s="161" t="s">
        <v>47</v>
      </c>
      <c r="J9" s="165"/>
      <c r="K9" s="157" t="s">
        <v>16</v>
      </c>
      <c r="L9" s="158"/>
      <c r="M9" s="161" t="s">
        <v>45</v>
      </c>
      <c r="N9" s="162"/>
      <c r="O9" s="157" t="s">
        <v>12</v>
      </c>
      <c r="P9" s="159"/>
      <c r="Q9" s="110" t="s">
        <v>42</v>
      </c>
    </row>
    <row r="10" spans="1:17" s="7" customFormat="1" ht="36" customHeight="1">
      <c r="A10" s="70">
        <v>1</v>
      </c>
      <c r="B10" s="67" t="s">
        <v>15</v>
      </c>
      <c r="C10" s="64" t="s">
        <v>78</v>
      </c>
      <c r="D10" s="37">
        <f>SUM(E10:F10)-Q10</f>
        <v>137.9</v>
      </c>
      <c r="E10" s="38">
        <f>SUM(G10:P10)</f>
        <v>97.8</v>
      </c>
      <c r="F10" s="38">
        <v>40.1</v>
      </c>
      <c r="G10" s="31">
        <v>11.3</v>
      </c>
      <c r="H10" s="56">
        <v>12.5</v>
      </c>
      <c r="I10" s="32">
        <v>12.4</v>
      </c>
      <c r="J10" s="54">
        <v>11.8</v>
      </c>
      <c r="K10" s="32"/>
      <c r="L10" s="10"/>
      <c r="M10" s="32">
        <v>12.2</v>
      </c>
      <c r="N10" s="10">
        <v>12.1</v>
      </c>
      <c r="O10" s="53">
        <v>12.7</v>
      </c>
      <c r="P10" s="10">
        <v>12.8</v>
      </c>
      <c r="Q10" s="113"/>
    </row>
    <row r="11" spans="1:17" s="7" customFormat="1" ht="36" customHeight="1" thickBot="1">
      <c r="A11" s="70">
        <v>2</v>
      </c>
      <c r="B11" s="68" t="s">
        <v>15</v>
      </c>
      <c r="C11" s="63" t="s">
        <v>77</v>
      </c>
      <c r="D11" s="37">
        <f>SUM(E11:F11)-Q11</f>
        <v>136</v>
      </c>
      <c r="E11" s="38">
        <f>SUM(G11:P11)</f>
        <v>96.1</v>
      </c>
      <c r="F11" s="38">
        <v>39.9</v>
      </c>
      <c r="G11" s="33">
        <v>12.4</v>
      </c>
      <c r="H11" s="56">
        <v>12.1</v>
      </c>
      <c r="I11" s="32">
        <v>11</v>
      </c>
      <c r="J11" s="54">
        <v>11.5</v>
      </c>
      <c r="K11" s="32"/>
      <c r="L11" s="10"/>
      <c r="M11" s="32">
        <v>12.1</v>
      </c>
      <c r="N11" s="10">
        <v>12.2</v>
      </c>
      <c r="O11" s="53">
        <v>12.5</v>
      </c>
      <c r="P11" s="10">
        <v>12.3</v>
      </c>
      <c r="Q11" s="115"/>
    </row>
    <row r="12" spans="1:16" s="7" customFormat="1" ht="24" customHeight="1">
      <c r="A12" s="43"/>
      <c r="B12" s="43"/>
      <c r="C12" s="44"/>
      <c r="D12" s="48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</row>
    <row r="13" spans="1:16" s="7" customFormat="1" ht="24" customHeight="1">
      <c r="A13" s="13"/>
      <c r="B13" s="62"/>
      <c r="C13" s="57"/>
      <c r="D13" s="49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2"/>
    </row>
    <row r="14" spans="1:16" s="7" customFormat="1" ht="24" customHeight="1">
      <c r="A14" s="13"/>
      <c r="B14" s="13"/>
      <c r="C14" s="14"/>
      <c r="D14" s="49"/>
      <c r="E14" s="11"/>
      <c r="F14" s="11"/>
      <c r="G14" s="11"/>
      <c r="H14" s="11"/>
      <c r="I14" s="12"/>
      <c r="J14" s="12"/>
      <c r="K14" s="12"/>
      <c r="L14" s="12"/>
      <c r="M14" s="12"/>
      <c r="N14" s="12"/>
      <c r="O14" s="12"/>
      <c r="P14" s="12"/>
    </row>
    <row r="15" spans="1:16" s="7" customFormat="1" ht="24" customHeight="1">
      <c r="A15" s="13"/>
      <c r="B15" s="13"/>
      <c r="C15" s="14"/>
      <c r="D15" s="49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</sheetData>
  <sheetProtection/>
  <mergeCells count="10">
    <mergeCell ref="A8:Q8"/>
    <mergeCell ref="D2:F2"/>
    <mergeCell ref="D3:F3"/>
    <mergeCell ref="D4:F4"/>
    <mergeCell ref="A6:P6"/>
    <mergeCell ref="O9:P9"/>
    <mergeCell ref="G9:H9"/>
    <mergeCell ref="I9:J9"/>
    <mergeCell ref="K9:L9"/>
    <mergeCell ref="M9:N9"/>
  </mergeCells>
  <printOptions horizontalCentered="1"/>
  <pageMargins left="0.3937007874015748" right="0" top="0.7874015748031497" bottom="0.7874015748031497" header="0" footer="0"/>
  <pageSetup fitToHeight="4" horizontalDpi="300" verticalDpi="3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379"/>
  <sheetViews>
    <sheetView zoomScale="80" zoomScaleNormal="80" zoomScaleSheetLayoutView="50" zoomScalePageLayoutView="0" workbookViewId="0" topLeftCell="A1">
      <selection activeCell="C11" sqref="C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30" width="8.421875" style="1" customWidth="1"/>
    <col min="31" max="16384" width="9.140625" style="1" customWidth="1"/>
  </cols>
  <sheetData>
    <row r="1" spans="2:31" s="17" customFormat="1" ht="30" customHeight="1">
      <c r="B1" s="169" t="s">
        <v>13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8"/>
      <c r="AE1" s="18"/>
    </row>
    <row r="2" spans="2:31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s="18" customFormat="1" ht="30" customHeight="1">
      <c r="B3" s="19"/>
      <c r="D3" s="156" t="s">
        <v>8</v>
      </c>
      <c r="E3" s="156"/>
      <c r="F3" s="156"/>
      <c r="G3" s="59" t="s">
        <v>24</v>
      </c>
      <c r="P3" s="112"/>
      <c r="Q3" s="112"/>
      <c r="R3" s="116"/>
      <c r="S3" s="116"/>
      <c r="T3" s="116"/>
      <c r="U3" s="22"/>
      <c r="V3" s="20"/>
      <c r="W3" s="20"/>
      <c r="X3" s="20"/>
      <c r="AA3" s="20"/>
      <c r="AB3" s="20"/>
      <c r="AC3" s="20"/>
      <c r="AD3" s="20"/>
      <c r="AE3" s="20"/>
    </row>
    <row r="4" spans="2:24" s="20" customFormat="1" ht="30" customHeight="1">
      <c r="B4" s="23"/>
      <c r="D4" s="156" t="s">
        <v>9</v>
      </c>
      <c r="E4" s="156"/>
      <c r="F4" s="156"/>
      <c r="G4" s="59" t="s">
        <v>25</v>
      </c>
      <c r="P4" s="112"/>
      <c r="Q4" s="112"/>
      <c r="R4" s="22"/>
      <c r="V4" s="60"/>
      <c r="W4" s="58"/>
      <c r="X4" s="29"/>
    </row>
    <row r="5" spans="1:23" s="18" customFormat="1" ht="60" customHeight="1">
      <c r="A5" s="24"/>
      <c r="B5" s="19"/>
      <c r="C5" s="24"/>
      <c r="D5" s="25"/>
      <c r="E5" s="26"/>
      <c r="F5" s="26"/>
      <c r="M5" s="27"/>
      <c r="W5" s="27"/>
    </row>
    <row r="6" spans="1:28" s="15" customFormat="1" ht="27" customHeight="1">
      <c r="A6" s="160" t="s">
        <v>30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0" ht="60" customHeight="1">
      <c r="A7" s="85"/>
      <c r="B7" s="85"/>
      <c r="C7" s="91"/>
      <c r="D7" s="75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31" ht="46.5" customHeight="1" thickBot="1">
      <c r="A8" s="163" t="s">
        <v>23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</row>
    <row r="9" spans="1:31" s="4" customFormat="1" ht="47.25" customHeight="1" thickBot="1">
      <c r="A9" s="5" t="s">
        <v>0</v>
      </c>
      <c r="B9" s="66" t="s">
        <v>15</v>
      </c>
      <c r="C9" s="28" t="s">
        <v>1</v>
      </c>
      <c r="D9" s="71" t="s">
        <v>2</v>
      </c>
      <c r="E9" s="35" t="s">
        <v>3</v>
      </c>
      <c r="F9" s="72" t="s">
        <v>22</v>
      </c>
      <c r="G9" s="168" t="s">
        <v>85</v>
      </c>
      <c r="H9" s="168"/>
      <c r="I9" s="166" t="s">
        <v>86</v>
      </c>
      <c r="J9" s="167"/>
      <c r="K9" s="157" t="s">
        <v>5</v>
      </c>
      <c r="L9" s="158"/>
      <c r="M9" s="157" t="s">
        <v>50</v>
      </c>
      <c r="N9" s="158"/>
      <c r="O9" s="157" t="s">
        <v>16</v>
      </c>
      <c r="P9" s="159"/>
      <c r="Q9" s="157" t="s">
        <v>44</v>
      </c>
      <c r="R9" s="158"/>
      <c r="S9" s="157" t="s">
        <v>12</v>
      </c>
      <c r="T9" s="159"/>
      <c r="U9" s="157" t="s">
        <v>21</v>
      </c>
      <c r="V9" s="159"/>
      <c r="W9" s="166" t="s">
        <v>19</v>
      </c>
      <c r="X9" s="167"/>
      <c r="Y9" s="166" t="s">
        <v>20</v>
      </c>
      <c r="Z9" s="167"/>
      <c r="AA9" s="166" t="s">
        <v>18</v>
      </c>
      <c r="AB9" s="167"/>
      <c r="AC9" s="166" t="s">
        <v>17</v>
      </c>
      <c r="AD9" s="167"/>
      <c r="AE9" s="34" t="s">
        <v>42</v>
      </c>
    </row>
    <row r="10" spans="1:31" s="7" customFormat="1" ht="36" customHeight="1">
      <c r="A10" s="50">
        <v>1</v>
      </c>
      <c r="B10" s="90" t="s">
        <v>15</v>
      </c>
      <c r="C10" s="82" t="s">
        <v>40</v>
      </c>
      <c r="D10" s="84">
        <f aca="true" t="shared" si="0" ref="D10:D18">SUM(E10:F10)-AE10</f>
        <v>140.7</v>
      </c>
      <c r="E10" s="36">
        <f aca="true" t="shared" si="1" ref="E10:E18">SUM(G10:AD10)</f>
        <v>90.8</v>
      </c>
      <c r="F10" s="36">
        <v>49.9</v>
      </c>
      <c r="G10" s="94">
        <v>11.4</v>
      </c>
      <c r="H10" s="107">
        <v>11.3</v>
      </c>
      <c r="I10" s="94"/>
      <c r="J10" s="95"/>
      <c r="K10" s="94">
        <v>10.8</v>
      </c>
      <c r="L10" s="95">
        <v>11.2</v>
      </c>
      <c r="M10" s="96"/>
      <c r="N10" s="97"/>
      <c r="O10" s="94"/>
      <c r="P10" s="95"/>
      <c r="Q10" s="96">
        <v>11.7</v>
      </c>
      <c r="R10" s="97">
        <v>11.3</v>
      </c>
      <c r="S10" s="94">
        <v>11.6</v>
      </c>
      <c r="T10" s="9">
        <v>11.5</v>
      </c>
      <c r="U10" s="31"/>
      <c r="V10" s="9"/>
      <c r="W10" s="31"/>
      <c r="X10" s="9"/>
      <c r="Y10" s="31"/>
      <c r="Z10" s="9"/>
      <c r="AA10" s="31"/>
      <c r="AB10" s="9"/>
      <c r="AC10" s="83"/>
      <c r="AD10" s="6"/>
      <c r="AE10" s="102"/>
    </row>
    <row r="11" spans="1:31" s="7" customFormat="1" ht="36" customHeight="1">
      <c r="A11" s="55">
        <v>2</v>
      </c>
      <c r="B11" s="88"/>
      <c r="C11" s="81" t="s">
        <v>79</v>
      </c>
      <c r="D11" s="87">
        <f t="shared" si="0"/>
        <v>138.60000000000002</v>
      </c>
      <c r="E11" s="40">
        <f t="shared" si="1"/>
        <v>89.4</v>
      </c>
      <c r="F11" s="40">
        <v>49.2</v>
      </c>
      <c r="G11" s="98">
        <v>11</v>
      </c>
      <c r="H11" s="108">
        <v>10.5</v>
      </c>
      <c r="I11" s="98"/>
      <c r="J11" s="99"/>
      <c r="K11" s="98">
        <v>11.2</v>
      </c>
      <c r="L11" s="99">
        <v>11.1</v>
      </c>
      <c r="M11" s="100"/>
      <c r="N11" s="101"/>
      <c r="O11" s="98"/>
      <c r="P11" s="99"/>
      <c r="Q11" s="100"/>
      <c r="R11" s="101"/>
      <c r="S11" s="98">
        <v>11.4</v>
      </c>
      <c r="T11" s="42">
        <v>11.8</v>
      </c>
      <c r="U11" s="41">
        <v>11.4</v>
      </c>
      <c r="V11" s="42">
        <v>11</v>
      </c>
      <c r="W11" s="41"/>
      <c r="X11" s="42"/>
      <c r="Y11" s="41"/>
      <c r="Z11" s="42"/>
      <c r="AA11" s="41"/>
      <c r="AB11" s="42"/>
      <c r="AC11" s="89"/>
      <c r="AD11" s="61"/>
      <c r="AE11" s="103"/>
    </row>
    <row r="12" spans="1:31" s="7" customFormat="1" ht="36" customHeight="1">
      <c r="A12" s="55">
        <v>3</v>
      </c>
      <c r="B12" s="88"/>
      <c r="C12" s="81" t="s">
        <v>33</v>
      </c>
      <c r="D12" s="87">
        <f t="shared" si="0"/>
        <v>137.5</v>
      </c>
      <c r="E12" s="40">
        <f t="shared" si="1"/>
        <v>89.50000000000001</v>
      </c>
      <c r="F12" s="40">
        <v>48</v>
      </c>
      <c r="G12" s="98">
        <v>11</v>
      </c>
      <c r="H12" s="108">
        <v>11.1</v>
      </c>
      <c r="I12" s="98"/>
      <c r="J12" s="99"/>
      <c r="K12" s="98">
        <v>11.3</v>
      </c>
      <c r="L12" s="99">
        <v>11.1</v>
      </c>
      <c r="M12" s="100"/>
      <c r="N12" s="101"/>
      <c r="O12" s="98"/>
      <c r="P12" s="99"/>
      <c r="Q12" s="100"/>
      <c r="R12" s="101"/>
      <c r="S12" s="98">
        <v>11.7</v>
      </c>
      <c r="T12" s="42">
        <v>11.7</v>
      </c>
      <c r="U12" s="41">
        <v>10.4</v>
      </c>
      <c r="V12" s="42">
        <v>11.2</v>
      </c>
      <c r="W12" s="41"/>
      <c r="X12" s="42"/>
      <c r="Y12" s="41"/>
      <c r="Z12" s="42"/>
      <c r="AA12" s="41"/>
      <c r="AB12" s="42"/>
      <c r="AC12" s="89"/>
      <c r="AD12" s="61"/>
      <c r="AE12" s="103"/>
    </row>
    <row r="13" spans="1:31" s="7" customFormat="1" ht="36" customHeight="1">
      <c r="A13" s="55">
        <v>4</v>
      </c>
      <c r="B13" s="88"/>
      <c r="C13" s="106" t="s">
        <v>53</v>
      </c>
      <c r="D13" s="87">
        <f t="shared" si="0"/>
        <v>137</v>
      </c>
      <c r="E13" s="40">
        <f t="shared" si="1"/>
        <v>88.2</v>
      </c>
      <c r="F13" s="40">
        <v>48.8</v>
      </c>
      <c r="G13" s="98">
        <v>10.9</v>
      </c>
      <c r="H13" s="108">
        <v>11.2</v>
      </c>
      <c r="I13" s="98"/>
      <c r="J13" s="99"/>
      <c r="K13" s="98">
        <v>10.8</v>
      </c>
      <c r="L13" s="99">
        <v>10.2</v>
      </c>
      <c r="M13" s="100"/>
      <c r="N13" s="101"/>
      <c r="O13" s="98"/>
      <c r="P13" s="99"/>
      <c r="Q13" s="100">
        <v>11.3</v>
      </c>
      <c r="R13" s="101">
        <v>11.3</v>
      </c>
      <c r="S13" s="98">
        <v>11.5</v>
      </c>
      <c r="T13" s="42">
        <v>11</v>
      </c>
      <c r="U13" s="41"/>
      <c r="V13" s="42"/>
      <c r="W13" s="41"/>
      <c r="X13" s="42"/>
      <c r="Y13" s="41"/>
      <c r="Z13" s="42"/>
      <c r="AA13" s="41"/>
      <c r="AB13" s="42"/>
      <c r="AC13" s="89"/>
      <c r="AD13" s="61"/>
      <c r="AE13" s="103"/>
    </row>
    <row r="14" spans="1:31" s="7" customFormat="1" ht="36" customHeight="1">
      <c r="A14" s="55">
        <v>5</v>
      </c>
      <c r="B14" s="88"/>
      <c r="C14" s="81" t="s">
        <v>54</v>
      </c>
      <c r="D14" s="87">
        <f t="shared" si="0"/>
        <v>135.9</v>
      </c>
      <c r="E14" s="40">
        <f t="shared" si="1"/>
        <v>87.5</v>
      </c>
      <c r="F14" s="40">
        <v>48.4</v>
      </c>
      <c r="G14" s="98">
        <v>11.2</v>
      </c>
      <c r="H14" s="108">
        <v>11.4</v>
      </c>
      <c r="I14" s="98"/>
      <c r="J14" s="99"/>
      <c r="K14" s="98">
        <v>11</v>
      </c>
      <c r="L14" s="99">
        <v>9.6</v>
      </c>
      <c r="M14" s="100"/>
      <c r="N14" s="101"/>
      <c r="O14" s="98"/>
      <c r="P14" s="99"/>
      <c r="Q14" s="100"/>
      <c r="R14" s="101"/>
      <c r="S14" s="98">
        <v>11.7</v>
      </c>
      <c r="T14" s="42">
        <v>11.6</v>
      </c>
      <c r="U14" s="41">
        <v>10.6</v>
      </c>
      <c r="V14" s="42">
        <v>10.4</v>
      </c>
      <c r="W14" s="41"/>
      <c r="X14" s="42"/>
      <c r="Y14" s="41"/>
      <c r="Z14" s="42"/>
      <c r="AA14" s="41"/>
      <c r="AB14" s="42"/>
      <c r="AC14" s="89"/>
      <c r="AD14" s="61"/>
      <c r="AE14" s="103"/>
    </row>
    <row r="15" spans="1:31" s="7" customFormat="1" ht="36" customHeight="1">
      <c r="A15" s="55">
        <v>6</v>
      </c>
      <c r="B15" s="88"/>
      <c r="C15" s="81" t="s">
        <v>35</v>
      </c>
      <c r="D15" s="87">
        <f t="shared" si="0"/>
        <v>134.50000000000003</v>
      </c>
      <c r="E15" s="40">
        <f t="shared" si="1"/>
        <v>88.40000000000002</v>
      </c>
      <c r="F15" s="40">
        <v>46.1</v>
      </c>
      <c r="G15" s="98">
        <v>10.9</v>
      </c>
      <c r="H15" s="108">
        <v>11.3</v>
      </c>
      <c r="I15" s="98">
        <v>11.1</v>
      </c>
      <c r="J15" s="99">
        <v>10.1</v>
      </c>
      <c r="K15" s="98"/>
      <c r="L15" s="99"/>
      <c r="M15" s="100"/>
      <c r="N15" s="101"/>
      <c r="O15" s="98"/>
      <c r="P15" s="99"/>
      <c r="Q15" s="100">
        <v>11.2</v>
      </c>
      <c r="R15" s="101">
        <v>11</v>
      </c>
      <c r="S15" s="98">
        <v>11.4</v>
      </c>
      <c r="T15" s="42">
        <v>11.4</v>
      </c>
      <c r="U15" s="41"/>
      <c r="V15" s="42"/>
      <c r="W15" s="41"/>
      <c r="X15" s="42"/>
      <c r="Y15" s="41"/>
      <c r="Z15" s="42"/>
      <c r="AA15" s="41"/>
      <c r="AB15" s="42"/>
      <c r="AC15" s="41"/>
      <c r="AD15" s="61"/>
      <c r="AE15" s="103"/>
    </row>
    <row r="16" spans="1:31" s="7" customFormat="1" ht="36" customHeight="1">
      <c r="A16" s="55">
        <v>7</v>
      </c>
      <c r="B16" s="88" t="s">
        <v>15</v>
      </c>
      <c r="C16" s="80" t="s">
        <v>52</v>
      </c>
      <c r="D16" s="87">
        <f t="shared" si="0"/>
        <v>134</v>
      </c>
      <c r="E16" s="40">
        <f t="shared" si="1"/>
        <v>86.50000000000001</v>
      </c>
      <c r="F16" s="40">
        <v>47.5</v>
      </c>
      <c r="G16" s="98">
        <v>10.8</v>
      </c>
      <c r="H16" s="108">
        <v>10.9</v>
      </c>
      <c r="I16" s="98"/>
      <c r="J16" s="99"/>
      <c r="K16" s="98">
        <v>10.9</v>
      </c>
      <c r="L16" s="99">
        <v>10.8</v>
      </c>
      <c r="M16" s="100"/>
      <c r="N16" s="101"/>
      <c r="O16" s="98"/>
      <c r="P16" s="99"/>
      <c r="Q16" s="100"/>
      <c r="R16" s="101"/>
      <c r="S16" s="122">
        <v>11.1</v>
      </c>
      <c r="T16" s="61">
        <v>11.3</v>
      </c>
      <c r="U16" s="41">
        <v>10.2</v>
      </c>
      <c r="V16" s="42">
        <v>10.5</v>
      </c>
      <c r="W16" s="89"/>
      <c r="X16" s="61"/>
      <c r="Y16" s="89"/>
      <c r="Z16" s="61"/>
      <c r="AA16" s="89"/>
      <c r="AB16" s="61"/>
      <c r="AC16" s="89"/>
      <c r="AD16" s="42"/>
      <c r="AE16" s="103"/>
    </row>
    <row r="17" spans="1:31" s="7" customFormat="1" ht="36" customHeight="1">
      <c r="A17" s="55">
        <v>8</v>
      </c>
      <c r="B17" s="88"/>
      <c r="C17" s="105" t="s">
        <v>39</v>
      </c>
      <c r="D17" s="87">
        <f t="shared" si="0"/>
        <v>132.25</v>
      </c>
      <c r="E17" s="40">
        <f t="shared" si="1"/>
        <v>83.45</v>
      </c>
      <c r="F17" s="40">
        <v>48.8</v>
      </c>
      <c r="G17" s="98">
        <v>9.8</v>
      </c>
      <c r="H17" s="108">
        <v>10.2</v>
      </c>
      <c r="I17" s="98"/>
      <c r="J17" s="99"/>
      <c r="K17" s="98"/>
      <c r="L17" s="99"/>
      <c r="M17" s="100"/>
      <c r="N17" s="101"/>
      <c r="O17" s="98"/>
      <c r="P17" s="99"/>
      <c r="Q17" s="100"/>
      <c r="R17" s="101"/>
      <c r="S17" s="98">
        <v>11.4</v>
      </c>
      <c r="T17" s="42">
        <v>11.3</v>
      </c>
      <c r="U17" s="117">
        <v>10</v>
      </c>
      <c r="V17" s="118">
        <v>10.05</v>
      </c>
      <c r="W17" s="117"/>
      <c r="X17" s="118"/>
      <c r="Y17" s="117">
        <v>10.3</v>
      </c>
      <c r="Z17" s="118">
        <v>10.4</v>
      </c>
      <c r="AA17" s="117"/>
      <c r="AB17" s="118"/>
      <c r="AC17" s="119"/>
      <c r="AD17" s="120"/>
      <c r="AE17" s="121"/>
    </row>
    <row r="18" spans="1:31" s="7" customFormat="1" ht="36" customHeight="1" thickBot="1">
      <c r="A18" s="55">
        <v>9</v>
      </c>
      <c r="B18" s="88" t="s">
        <v>15</v>
      </c>
      <c r="C18" s="105" t="s">
        <v>34</v>
      </c>
      <c r="D18" s="87">
        <f t="shared" si="0"/>
        <v>131.1</v>
      </c>
      <c r="E18" s="40">
        <f t="shared" si="1"/>
        <v>84.3</v>
      </c>
      <c r="F18" s="40">
        <v>46.8</v>
      </c>
      <c r="G18" s="98">
        <v>10.6</v>
      </c>
      <c r="H18" s="108">
        <v>9.7</v>
      </c>
      <c r="I18" s="123"/>
      <c r="J18" s="124"/>
      <c r="K18" s="98">
        <v>10.5</v>
      </c>
      <c r="L18" s="99">
        <v>10.7</v>
      </c>
      <c r="M18" s="100"/>
      <c r="N18" s="101"/>
      <c r="O18" s="98"/>
      <c r="P18" s="99"/>
      <c r="Q18" s="100"/>
      <c r="R18" s="101"/>
      <c r="S18" s="98">
        <v>11.5</v>
      </c>
      <c r="T18" s="42">
        <v>11.1</v>
      </c>
      <c r="U18" s="33">
        <v>9.9</v>
      </c>
      <c r="V18" s="30">
        <v>10.3</v>
      </c>
      <c r="W18" s="33"/>
      <c r="X18" s="30"/>
      <c r="Y18" s="33"/>
      <c r="Z18" s="30"/>
      <c r="AA18" s="33"/>
      <c r="AB18" s="30"/>
      <c r="AC18" s="39"/>
      <c r="AD18" s="8"/>
      <c r="AE18" s="104"/>
    </row>
    <row r="19" spans="1:20" s="7" customFormat="1" ht="24" customHeight="1">
      <c r="A19" s="43"/>
      <c r="B19" s="43"/>
      <c r="C19" s="44"/>
      <c r="D19" s="48"/>
      <c r="E19" s="4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4" customHeight="1">
      <c r="A20" s="13"/>
      <c r="B20" s="13"/>
      <c r="C20" s="47"/>
      <c r="D20" s="49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24" customHeight="1">
      <c r="A21" s="13"/>
      <c r="B21" s="13"/>
      <c r="C21" s="47"/>
      <c r="D21" s="49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7" customFormat="1" ht="24" customHeight="1">
      <c r="A22" s="13"/>
      <c r="B22" s="13"/>
      <c r="C22" s="47"/>
      <c r="D22" s="51" t="s">
        <v>10</v>
      </c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51" t="s">
        <v>11</v>
      </c>
      <c r="S22" s="12"/>
      <c r="T22" s="12"/>
    </row>
    <row r="23" spans="1:20" s="7" customFormat="1" ht="24" customHeight="1">
      <c r="A23" s="13"/>
      <c r="B23" s="13"/>
      <c r="C23" s="14"/>
      <c r="D23" s="49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4" s="7" customFormat="1" ht="24" customHeight="1">
      <c r="A24" s="13"/>
      <c r="B24" s="13"/>
      <c r="C24" s="78"/>
      <c r="D24" s="77"/>
      <c r="E24" s="52"/>
      <c r="F24" s="52"/>
      <c r="G24" s="52"/>
      <c r="H24" s="52"/>
      <c r="I24" s="52"/>
      <c r="J24" s="52"/>
      <c r="K24" s="76"/>
      <c r="L24" s="76"/>
      <c r="M24" s="12"/>
      <c r="N24" s="12"/>
      <c r="O24" s="12"/>
      <c r="P24" s="78"/>
      <c r="Q24" s="78"/>
      <c r="R24" s="78"/>
      <c r="S24" s="78"/>
      <c r="T24" s="78"/>
      <c r="U24" s="78"/>
      <c r="V24" s="78"/>
      <c r="W24" s="78"/>
      <c r="X24" s="78"/>
    </row>
    <row r="25" spans="1:20" s="7" customFormat="1" ht="24" customHeight="1">
      <c r="A25" s="13"/>
      <c r="B25" s="13"/>
      <c r="C25" s="14"/>
      <c r="D25" s="49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7" customFormat="1" ht="24" customHeight="1">
      <c r="A26" s="13"/>
      <c r="B26" s="86"/>
      <c r="C26" s="79"/>
      <c r="D26" s="49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7" customFormat="1" ht="24" customHeight="1">
      <c r="A27" s="13"/>
      <c r="B27" s="13"/>
      <c r="C27" s="14"/>
      <c r="D27" s="49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</sheetData>
  <sheetProtection/>
  <mergeCells count="18">
    <mergeCell ref="B1:AC1"/>
    <mergeCell ref="A6:AB6"/>
    <mergeCell ref="AC9:AD9"/>
    <mergeCell ref="U9:V9"/>
    <mergeCell ref="W9:X9"/>
    <mergeCell ref="Q9:R9"/>
    <mergeCell ref="S9:T9"/>
    <mergeCell ref="A8:AE8"/>
    <mergeCell ref="Y9:Z9"/>
    <mergeCell ref="AA9:AB9"/>
    <mergeCell ref="K9:L9"/>
    <mergeCell ref="O9:P9"/>
    <mergeCell ref="D2:F2"/>
    <mergeCell ref="D3:F3"/>
    <mergeCell ref="D4:F4"/>
    <mergeCell ref="M9:N9"/>
    <mergeCell ref="G9:H9"/>
    <mergeCell ref="I9:J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81"/>
  <sheetViews>
    <sheetView zoomScale="80" zoomScaleNormal="80" zoomScaleSheetLayoutView="50" zoomScalePageLayoutView="0" workbookViewId="0" topLeftCell="A2">
      <selection activeCell="G11" sqref="G1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17" customFormat="1" ht="30" customHeight="1">
      <c r="B1" s="169" t="s">
        <v>13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"/>
      <c r="AC1" s="18"/>
    </row>
    <row r="2" spans="2:29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s="18" customFormat="1" ht="30" customHeight="1">
      <c r="B3" s="19"/>
      <c r="D3" s="156" t="s">
        <v>8</v>
      </c>
      <c r="E3" s="156"/>
      <c r="F3" s="156"/>
      <c r="G3" s="59" t="s">
        <v>24</v>
      </c>
      <c r="N3" s="112"/>
      <c r="O3" s="112"/>
      <c r="P3" s="116"/>
      <c r="Q3" s="116"/>
      <c r="R3" s="116"/>
      <c r="S3" s="22"/>
      <c r="T3" s="20"/>
      <c r="U3" s="20"/>
      <c r="V3" s="20"/>
      <c r="Y3" s="20"/>
      <c r="Z3" s="20"/>
      <c r="AA3" s="20"/>
      <c r="AB3" s="20"/>
      <c r="AC3" s="20"/>
    </row>
    <row r="4" spans="2:22" s="20" customFormat="1" ht="30" customHeight="1">
      <c r="B4" s="23"/>
      <c r="D4" s="156" t="s">
        <v>9</v>
      </c>
      <c r="E4" s="156"/>
      <c r="F4" s="156"/>
      <c r="G4" s="59" t="s">
        <v>25</v>
      </c>
      <c r="N4" s="112"/>
      <c r="O4" s="112"/>
      <c r="P4" s="22"/>
      <c r="T4" s="60"/>
      <c r="U4" s="58"/>
      <c r="V4" s="29"/>
    </row>
    <row r="5" spans="1:21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6" s="15" customFormat="1" ht="27" customHeight="1">
      <c r="A6" s="160" t="s">
        <v>31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18" ht="60" customHeight="1">
      <c r="A7" s="85"/>
      <c r="B7" s="85"/>
      <c r="C7" s="91"/>
      <c r="D7" s="75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29" ht="46.5" customHeight="1" thickBot="1">
      <c r="A8" s="163" t="s">
        <v>23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1:29" s="4" customFormat="1" ht="47.25" customHeight="1" thickBot="1">
      <c r="A9" s="5" t="s">
        <v>0</v>
      </c>
      <c r="B9" s="66" t="s">
        <v>15</v>
      </c>
      <c r="C9" s="28" t="s">
        <v>1</v>
      </c>
      <c r="D9" s="71" t="s">
        <v>2</v>
      </c>
      <c r="E9" s="35" t="s">
        <v>3</v>
      </c>
      <c r="F9" s="72" t="s">
        <v>22</v>
      </c>
      <c r="G9" s="168" t="s">
        <v>4</v>
      </c>
      <c r="H9" s="168"/>
      <c r="I9" s="157" t="s">
        <v>5</v>
      </c>
      <c r="J9" s="158"/>
      <c r="K9" s="157" t="s">
        <v>50</v>
      </c>
      <c r="L9" s="158"/>
      <c r="M9" s="157" t="s">
        <v>16</v>
      </c>
      <c r="N9" s="159"/>
      <c r="O9" s="157" t="s">
        <v>44</v>
      </c>
      <c r="P9" s="158"/>
      <c r="Q9" s="157" t="s">
        <v>12</v>
      </c>
      <c r="R9" s="159"/>
      <c r="S9" s="157" t="s">
        <v>21</v>
      </c>
      <c r="T9" s="159"/>
      <c r="U9" s="166" t="s">
        <v>19</v>
      </c>
      <c r="V9" s="167"/>
      <c r="W9" s="166" t="s">
        <v>20</v>
      </c>
      <c r="X9" s="167"/>
      <c r="Y9" s="166" t="s">
        <v>18</v>
      </c>
      <c r="Z9" s="167"/>
      <c r="AA9" s="166" t="s">
        <v>17</v>
      </c>
      <c r="AB9" s="167"/>
      <c r="AC9" s="34" t="s">
        <v>42</v>
      </c>
    </row>
    <row r="10" spans="1:29" s="7" customFormat="1" ht="36" customHeight="1">
      <c r="A10" s="50">
        <v>1</v>
      </c>
      <c r="B10" s="90" t="s">
        <v>15</v>
      </c>
      <c r="C10" s="82" t="s">
        <v>56</v>
      </c>
      <c r="D10" s="84">
        <f aca="true" t="shared" si="0" ref="D10:D20">SUM(E10:F10)-AC10</f>
        <v>148.7</v>
      </c>
      <c r="E10" s="36">
        <f aca="true" t="shared" si="1" ref="E10:E20">SUM(G10:AB10)</f>
        <v>92.5</v>
      </c>
      <c r="F10" s="36">
        <v>56.2</v>
      </c>
      <c r="G10" s="94">
        <v>11.3</v>
      </c>
      <c r="H10" s="107">
        <v>11.5</v>
      </c>
      <c r="I10" s="94">
        <v>11.8</v>
      </c>
      <c r="J10" s="95">
        <v>11.4</v>
      </c>
      <c r="K10" s="96"/>
      <c r="L10" s="97"/>
      <c r="M10" s="94"/>
      <c r="N10" s="95"/>
      <c r="O10" s="96"/>
      <c r="P10" s="97"/>
      <c r="Q10" s="94">
        <v>11.8</v>
      </c>
      <c r="R10" s="9">
        <v>11.8</v>
      </c>
      <c r="S10" s="31">
        <v>11.5</v>
      </c>
      <c r="T10" s="9">
        <v>11.4</v>
      </c>
      <c r="U10" s="31"/>
      <c r="V10" s="9"/>
      <c r="W10" s="31"/>
      <c r="X10" s="9"/>
      <c r="Y10" s="31"/>
      <c r="Z10" s="9"/>
      <c r="AA10" s="83"/>
      <c r="AB10" s="6"/>
      <c r="AC10" s="102"/>
    </row>
    <row r="11" spans="1:29" s="7" customFormat="1" ht="36" customHeight="1">
      <c r="A11" s="55">
        <v>2</v>
      </c>
      <c r="B11" s="88"/>
      <c r="C11" s="81" t="s">
        <v>59</v>
      </c>
      <c r="D11" s="87">
        <f t="shared" si="0"/>
        <v>146.60000000000002</v>
      </c>
      <c r="E11" s="40">
        <f t="shared" si="1"/>
        <v>92.60000000000001</v>
      </c>
      <c r="F11" s="40">
        <v>54</v>
      </c>
      <c r="G11" s="98">
        <v>11.7</v>
      </c>
      <c r="H11" s="108">
        <v>12</v>
      </c>
      <c r="I11" s="98">
        <v>11.6</v>
      </c>
      <c r="J11" s="99">
        <v>11.8</v>
      </c>
      <c r="K11" s="100"/>
      <c r="L11" s="101"/>
      <c r="M11" s="98"/>
      <c r="N11" s="99"/>
      <c r="O11" s="100">
        <v>11.6</v>
      </c>
      <c r="P11" s="101">
        <v>11.6</v>
      </c>
      <c r="Q11" s="98"/>
      <c r="R11" s="42"/>
      <c r="S11" s="41">
        <v>10.9</v>
      </c>
      <c r="T11" s="42">
        <v>11.4</v>
      </c>
      <c r="U11" s="41"/>
      <c r="V11" s="42"/>
      <c r="W11" s="41"/>
      <c r="X11" s="42"/>
      <c r="Y11" s="41"/>
      <c r="Z11" s="42"/>
      <c r="AA11" s="89"/>
      <c r="AB11" s="61"/>
      <c r="AC11" s="103"/>
    </row>
    <row r="12" spans="1:29" s="7" customFormat="1" ht="36" customHeight="1">
      <c r="A12" s="55">
        <v>3</v>
      </c>
      <c r="B12" s="88"/>
      <c r="C12" s="81" t="s">
        <v>55</v>
      </c>
      <c r="D12" s="87">
        <f t="shared" si="0"/>
        <v>145.4</v>
      </c>
      <c r="E12" s="40">
        <f t="shared" si="1"/>
        <v>92.00000000000001</v>
      </c>
      <c r="F12" s="40">
        <v>53.4</v>
      </c>
      <c r="G12" s="98">
        <v>11.6</v>
      </c>
      <c r="H12" s="108">
        <v>11.5</v>
      </c>
      <c r="I12" s="98">
        <v>11.6</v>
      </c>
      <c r="J12" s="99">
        <v>11.2</v>
      </c>
      <c r="K12" s="100"/>
      <c r="L12" s="101"/>
      <c r="M12" s="98"/>
      <c r="N12" s="99"/>
      <c r="O12" s="100"/>
      <c r="P12" s="101"/>
      <c r="Q12" s="122">
        <v>12</v>
      </c>
      <c r="R12" s="61">
        <v>11.4</v>
      </c>
      <c r="S12" s="41">
        <v>11.4</v>
      </c>
      <c r="T12" s="42">
        <v>11.3</v>
      </c>
      <c r="U12" s="89"/>
      <c r="V12" s="61"/>
      <c r="W12" s="89"/>
      <c r="X12" s="61"/>
      <c r="Y12" s="89"/>
      <c r="Z12" s="61"/>
      <c r="AA12" s="89"/>
      <c r="AB12" s="42"/>
      <c r="AC12" s="103"/>
    </row>
    <row r="13" spans="1:29" s="7" customFormat="1" ht="36" customHeight="1">
      <c r="A13" s="55">
        <v>4</v>
      </c>
      <c r="B13" s="88"/>
      <c r="C13" s="81" t="s">
        <v>35</v>
      </c>
      <c r="D13" s="87">
        <f t="shared" si="0"/>
        <v>144.4</v>
      </c>
      <c r="E13" s="40">
        <f t="shared" si="1"/>
        <v>92.3</v>
      </c>
      <c r="F13" s="40">
        <v>52.1</v>
      </c>
      <c r="G13" s="98">
        <v>11.2</v>
      </c>
      <c r="H13" s="108">
        <v>11.6</v>
      </c>
      <c r="I13" s="98">
        <v>11.4</v>
      </c>
      <c r="J13" s="99">
        <v>10.7</v>
      </c>
      <c r="K13" s="100"/>
      <c r="L13" s="101"/>
      <c r="M13" s="98"/>
      <c r="N13" s="99"/>
      <c r="O13" s="100">
        <v>11.9</v>
      </c>
      <c r="P13" s="101">
        <v>11.7</v>
      </c>
      <c r="Q13" s="98">
        <v>11.9</v>
      </c>
      <c r="R13" s="42">
        <v>11.9</v>
      </c>
      <c r="S13" s="41"/>
      <c r="T13" s="42"/>
      <c r="U13" s="41"/>
      <c r="V13" s="42"/>
      <c r="W13" s="41"/>
      <c r="X13" s="42"/>
      <c r="Y13" s="41"/>
      <c r="Z13" s="42"/>
      <c r="AA13" s="89"/>
      <c r="AB13" s="61"/>
      <c r="AC13" s="103"/>
    </row>
    <row r="14" spans="1:29" s="7" customFormat="1" ht="36" customHeight="1">
      <c r="A14" s="55">
        <v>5</v>
      </c>
      <c r="B14" s="88"/>
      <c r="C14" s="81" t="s">
        <v>53</v>
      </c>
      <c r="D14" s="87">
        <f t="shared" si="0"/>
        <v>143.4</v>
      </c>
      <c r="E14" s="40">
        <f t="shared" si="1"/>
        <v>91.4</v>
      </c>
      <c r="F14" s="40">
        <v>52</v>
      </c>
      <c r="G14" s="98">
        <v>11.6</v>
      </c>
      <c r="H14" s="108">
        <v>11.6</v>
      </c>
      <c r="I14" s="98"/>
      <c r="J14" s="99"/>
      <c r="K14" s="100"/>
      <c r="L14" s="101"/>
      <c r="M14" s="98"/>
      <c r="N14" s="99"/>
      <c r="O14" s="100">
        <v>11.7</v>
      </c>
      <c r="P14" s="101">
        <v>11.1</v>
      </c>
      <c r="Q14" s="98">
        <v>11.6</v>
      </c>
      <c r="R14" s="42">
        <v>12.1</v>
      </c>
      <c r="S14" s="41">
        <v>10.9</v>
      </c>
      <c r="T14" s="42">
        <v>10.8</v>
      </c>
      <c r="U14" s="41"/>
      <c r="V14" s="42"/>
      <c r="W14" s="41"/>
      <c r="X14" s="42"/>
      <c r="Y14" s="41"/>
      <c r="Z14" s="42"/>
      <c r="AA14" s="89"/>
      <c r="AB14" s="61"/>
      <c r="AC14" s="103"/>
    </row>
    <row r="15" spans="1:29" s="7" customFormat="1" ht="36" customHeight="1">
      <c r="A15" s="55">
        <v>6</v>
      </c>
      <c r="B15" s="88"/>
      <c r="C15" s="81" t="s">
        <v>38</v>
      </c>
      <c r="D15" s="87">
        <f t="shared" si="0"/>
        <v>142.7</v>
      </c>
      <c r="E15" s="40">
        <f t="shared" si="1"/>
        <v>90.09999999999998</v>
      </c>
      <c r="F15" s="40">
        <v>52.6</v>
      </c>
      <c r="G15" s="98">
        <v>11.3</v>
      </c>
      <c r="H15" s="108">
        <v>11</v>
      </c>
      <c r="I15" s="98">
        <v>11.5</v>
      </c>
      <c r="J15" s="99">
        <v>10.9</v>
      </c>
      <c r="K15" s="100"/>
      <c r="L15" s="101"/>
      <c r="M15" s="98"/>
      <c r="N15" s="99"/>
      <c r="O15" s="100">
        <v>11.2</v>
      </c>
      <c r="P15" s="101">
        <v>11.1</v>
      </c>
      <c r="Q15" s="98">
        <v>11.5</v>
      </c>
      <c r="R15" s="42">
        <v>11.6</v>
      </c>
      <c r="S15" s="41"/>
      <c r="T15" s="42"/>
      <c r="U15" s="41"/>
      <c r="V15" s="42"/>
      <c r="W15" s="41"/>
      <c r="X15" s="42"/>
      <c r="Y15" s="41"/>
      <c r="Z15" s="42"/>
      <c r="AA15" s="41"/>
      <c r="AB15" s="61"/>
      <c r="AC15" s="103"/>
    </row>
    <row r="16" spans="1:29" s="7" customFormat="1" ht="36" customHeight="1">
      <c r="A16" s="55">
        <v>7</v>
      </c>
      <c r="B16" s="88" t="s">
        <v>15</v>
      </c>
      <c r="C16" s="80" t="s">
        <v>57</v>
      </c>
      <c r="D16" s="87">
        <f t="shared" si="0"/>
        <v>142.2</v>
      </c>
      <c r="E16" s="40">
        <f t="shared" si="1"/>
        <v>90.2</v>
      </c>
      <c r="F16" s="40">
        <v>52</v>
      </c>
      <c r="G16" s="98">
        <v>11.4</v>
      </c>
      <c r="H16" s="108">
        <v>11.9</v>
      </c>
      <c r="I16" s="98">
        <v>11.2</v>
      </c>
      <c r="J16" s="99">
        <v>10.3</v>
      </c>
      <c r="K16" s="100"/>
      <c r="L16" s="101"/>
      <c r="M16" s="98"/>
      <c r="N16" s="99"/>
      <c r="O16" s="100"/>
      <c r="P16" s="101"/>
      <c r="Q16" s="98">
        <v>12</v>
      </c>
      <c r="R16" s="42">
        <v>11.6</v>
      </c>
      <c r="S16" s="41">
        <v>11.4</v>
      </c>
      <c r="T16" s="42">
        <v>10.4</v>
      </c>
      <c r="U16" s="41"/>
      <c r="V16" s="42"/>
      <c r="W16" s="41"/>
      <c r="X16" s="42"/>
      <c r="Y16" s="41"/>
      <c r="Z16" s="42"/>
      <c r="AA16" s="89"/>
      <c r="AB16" s="61"/>
      <c r="AC16" s="103"/>
    </row>
    <row r="17" spans="1:29" s="7" customFormat="1" ht="36" customHeight="1">
      <c r="A17" s="55">
        <v>8</v>
      </c>
      <c r="B17" s="88" t="s">
        <v>15</v>
      </c>
      <c r="C17" s="106" t="s">
        <v>69</v>
      </c>
      <c r="D17" s="87">
        <f t="shared" si="0"/>
        <v>141.9</v>
      </c>
      <c r="E17" s="40">
        <f t="shared" si="1"/>
        <v>88.8</v>
      </c>
      <c r="F17" s="40">
        <v>53.1</v>
      </c>
      <c r="G17" s="98">
        <v>11.5</v>
      </c>
      <c r="H17" s="108">
        <v>10.6</v>
      </c>
      <c r="I17" s="98"/>
      <c r="J17" s="99"/>
      <c r="K17" s="100"/>
      <c r="L17" s="101"/>
      <c r="M17" s="98"/>
      <c r="N17" s="99"/>
      <c r="O17" s="100">
        <v>10.8</v>
      </c>
      <c r="P17" s="101">
        <v>11.3</v>
      </c>
      <c r="Q17" s="98">
        <v>11.7</v>
      </c>
      <c r="R17" s="42">
        <v>11.5</v>
      </c>
      <c r="S17" s="41">
        <v>10.6</v>
      </c>
      <c r="T17" s="42">
        <v>10.8</v>
      </c>
      <c r="U17" s="41"/>
      <c r="V17" s="42"/>
      <c r="W17" s="41"/>
      <c r="X17" s="42"/>
      <c r="Y17" s="41"/>
      <c r="Z17" s="42"/>
      <c r="AA17" s="89"/>
      <c r="AB17" s="61"/>
      <c r="AC17" s="103"/>
    </row>
    <row r="18" spans="1:29" s="7" customFormat="1" ht="36" customHeight="1">
      <c r="A18" s="55">
        <v>8</v>
      </c>
      <c r="B18" s="88"/>
      <c r="C18" s="81" t="s">
        <v>80</v>
      </c>
      <c r="D18" s="87">
        <f t="shared" si="0"/>
        <v>141.89999999999998</v>
      </c>
      <c r="E18" s="40">
        <f t="shared" si="1"/>
        <v>90.59999999999998</v>
      </c>
      <c r="F18" s="40">
        <v>51.3</v>
      </c>
      <c r="G18" s="98">
        <v>11.5</v>
      </c>
      <c r="H18" s="108">
        <v>11.4</v>
      </c>
      <c r="I18" s="98">
        <v>11.5</v>
      </c>
      <c r="J18" s="99">
        <v>11.7</v>
      </c>
      <c r="K18" s="100"/>
      <c r="L18" s="101"/>
      <c r="M18" s="98"/>
      <c r="N18" s="99"/>
      <c r="O18" s="100"/>
      <c r="P18" s="101"/>
      <c r="Q18" s="98">
        <v>11.4</v>
      </c>
      <c r="R18" s="42">
        <v>11.7</v>
      </c>
      <c r="S18" s="41">
        <v>10.6</v>
      </c>
      <c r="T18" s="42">
        <v>10.8</v>
      </c>
      <c r="U18" s="41"/>
      <c r="V18" s="42"/>
      <c r="W18" s="41"/>
      <c r="X18" s="42"/>
      <c r="Y18" s="41"/>
      <c r="Z18" s="42"/>
      <c r="AA18" s="89"/>
      <c r="AB18" s="61"/>
      <c r="AC18" s="103"/>
    </row>
    <row r="19" spans="1:29" s="7" customFormat="1" ht="36" customHeight="1">
      <c r="A19" s="55">
        <v>10</v>
      </c>
      <c r="B19" s="88" t="s">
        <v>15</v>
      </c>
      <c r="C19" s="80" t="s">
        <v>58</v>
      </c>
      <c r="D19" s="87">
        <f t="shared" si="0"/>
        <v>141</v>
      </c>
      <c r="E19" s="40">
        <f t="shared" si="1"/>
        <v>89.00000000000001</v>
      </c>
      <c r="F19" s="40">
        <v>52</v>
      </c>
      <c r="G19" s="98">
        <v>10.1</v>
      </c>
      <c r="H19" s="108">
        <v>11</v>
      </c>
      <c r="I19" s="98">
        <v>10.4</v>
      </c>
      <c r="J19" s="99">
        <v>11.6</v>
      </c>
      <c r="K19" s="100"/>
      <c r="L19" s="101"/>
      <c r="M19" s="98"/>
      <c r="N19" s="99"/>
      <c r="O19" s="100"/>
      <c r="P19" s="101"/>
      <c r="Q19" s="98"/>
      <c r="R19" s="42"/>
      <c r="S19" s="41">
        <v>11.6</v>
      </c>
      <c r="T19" s="42">
        <v>11.7</v>
      </c>
      <c r="U19" s="41"/>
      <c r="V19" s="42"/>
      <c r="W19" s="41">
        <v>11.2</v>
      </c>
      <c r="X19" s="42">
        <v>11.4</v>
      </c>
      <c r="Y19" s="41"/>
      <c r="Z19" s="42"/>
      <c r="AA19" s="89"/>
      <c r="AB19" s="61"/>
      <c r="AC19" s="103"/>
    </row>
    <row r="20" spans="1:29" s="7" customFormat="1" ht="36" customHeight="1" thickBot="1">
      <c r="A20" s="55">
        <v>11</v>
      </c>
      <c r="B20" s="88" t="s">
        <v>15</v>
      </c>
      <c r="C20" s="105" t="s">
        <v>39</v>
      </c>
      <c r="D20" s="87">
        <f t="shared" si="0"/>
        <v>135.8</v>
      </c>
      <c r="E20" s="40">
        <f t="shared" si="1"/>
        <v>86.3</v>
      </c>
      <c r="F20" s="40">
        <v>49.5</v>
      </c>
      <c r="G20" s="98">
        <v>11.4</v>
      </c>
      <c r="H20" s="108">
        <v>10.8</v>
      </c>
      <c r="I20" s="98"/>
      <c r="J20" s="99"/>
      <c r="K20" s="100"/>
      <c r="L20" s="101"/>
      <c r="M20" s="98"/>
      <c r="N20" s="99"/>
      <c r="O20" s="100">
        <v>10.2</v>
      </c>
      <c r="P20" s="101">
        <v>10.8</v>
      </c>
      <c r="Q20" s="98">
        <v>10.3</v>
      </c>
      <c r="R20" s="42">
        <v>11.5</v>
      </c>
      <c r="S20" s="33">
        <v>10.3</v>
      </c>
      <c r="T20" s="30">
        <v>11</v>
      </c>
      <c r="U20" s="33"/>
      <c r="V20" s="30"/>
      <c r="W20" s="33"/>
      <c r="X20" s="30"/>
      <c r="Y20" s="33"/>
      <c r="Z20" s="30"/>
      <c r="AA20" s="39"/>
      <c r="AB20" s="8"/>
      <c r="AC20" s="104"/>
    </row>
    <row r="21" spans="1:18" s="7" customFormat="1" ht="24" customHeight="1">
      <c r="A21" s="43"/>
      <c r="B21" s="43"/>
      <c r="C21" s="44"/>
      <c r="D21" s="48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s="7" customFormat="1" ht="24" customHeight="1">
      <c r="A22" s="13"/>
      <c r="B22" s="13"/>
      <c r="C22" s="47"/>
      <c r="D22" s="49"/>
      <c r="E22" s="11"/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7" customFormat="1" ht="24" customHeight="1">
      <c r="A23" s="13"/>
      <c r="B23" s="13"/>
      <c r="C23" s="47"/>
      <c r="D23" s="49"/>
      <c r="E23" s="11"/>
      <c r="F23" s="11"/>
      <c r="G23" s="11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" customFormat="1" ht="24" customHeight="1">
      <c r="A24" s="13"/>
      <c r="B24" s="13"/>
      <c r="C24" s="47"/>
      <c r="D24" s="51" t="s">
        <v>10</v>
      </c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51" t="s">
        <v>11</v>
      </c>
      <c r="Q24" s="12"/>
      <c r="R24" s="12"/>
    </row>
    <row r="25" spans="1:18" s="7" customFormat="1" ht="24" customHeight="1">
      <c r="A25" s="13"/>
      <c r="B25" s="13"/>
      <c r="C25" s="14"/>
      <c r="D25" s="49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22" s="7" customFormat="1" ht="24" customHeight="1">
      <c r="A26" s="13"/>
      <c r="B26" s="13"/>
      <c r="C26" s="78"/>
      <c r="D26" s="77"/>
      <c r="E26" s="52"/>
      <c r="F26" s="52"/>
      <c r="G26" s="52"/>
      <c r="H26" s="52"/>
      <c r="I26" s="76"/>
      <c r="J26" s="76"/>
      <c r="K26" s="12"/>
      <c r="L26" s="12"/>
      <c r="M26" s="12"/>
      <c r="N26" s="78"/>
      <c r="O26" s="78"/>
      <c r="P26" s="78"/>
      <c r="Q26" s="78"/>
      <c r="R26" s="78"/>
      <c r="S26" s="78"/>
      <c r="T26" s="78"/>
      <c r="U26" s="78"/>
      <c r="V26" s="78"/>
    </row>
    <row r="27" spans="1:18" s="7" customFormat="1" ht="24" customHeight="1">
      <c r="A27" s="13"/>
      <c r="B27" s="13"/>
      <c r="C27" s="14"/>
      <c r="D27" s="49"/>
      <c r="E27" s="11"/>
      <c r="F27" s="11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7" customFormat="1" ht="24" customHeight="1">
      <c r="A28" s="13"/>
      <c r="B28" s="86"/>
      <c r="C28" s="79"/>
      <c r="D28" s="49"/>
      <c r="E28" s="11"/>
      <c r="F28" s="11"/>
      <c r="G28" s="11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7" customFormat="1" ht="24" customHeight="1">
      <c r="A29" s="13"/>
      <c r="B29" s="13"/>
      <c r="C29" s="14"/>
      <c r="D29" s="49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</sheetData>
  <sheetProtection/>
  <mergeCells count="17">
    <mergeCell ref="B1:AA1"/>
    <mergeCell ref="D2:F2"/>
    <mergeCell ref="D3:F3"/>
    <mergeCell ref="D4:F4"/>
    <mergeCell ref="A6:Z6"/>
    <mergeCell ref="A8:AC8"/>
    <mergeCell ref="G9:H9"/>
    <mergeCell ref="U9:V9"/>
    <mergeCell ref="I9:J9"/>
    <mergeCell ref="K9:L9"/>
    <mergeCell ref="M9:N9"/>
    <mergeCell ref="O9:P9"/>
    <mergeCell ref="Q9:R9"/>
    <mergeCell ref="S9:T9"/>
    <mergeCell ref="W9:X9"/>
    <mergeCell ref="Y9:Z9"/>
    <mergeCell ref="AA9:AB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83"/>
  <sheetViews>
    <sheetView tabSelected="1" zoomScale="80" zoomScaleNormal="80" zoomScaleSheetLayoutView="50" zoomScalePageLayoutView="0" workbookViewId="0" topLeftCell="A1">
      <selection activeCell="D12" sqref="D12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10.140625" style="1" customWidth="1"/>
    <col min="5" max="5" width="9.57421875" style="1" bestFit="1" customWidth="1"/>
    <col min="6" max="6" width="8.28125" style="1" customWidth="1"/>
    <col min="7" max="28" width="8.421875" style="1" customWidth="1"/>
    <col min="29" max="16384" width="9.140625" style="1" customWidth="1"/>
  </cols>
  <sheetData>
    <row r="1" spans="2:29" s="17" customFormat="1" ht="30" customHeight="1">
      <c r="B1" s="169" t="s">
        <v>13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"/>
      <c r="AC1" s="18"/>
    </row>
    <row r="2" spans="2:29" s="18" customFormat="1" ht="30" customHeight="1">
      <c r="B2" s="19"/>
      <c r="D2" s="156" t="s">
        <v>7</v>
      </c>
      <c r="E2" s="156"/>
      <c r="F2" s="156"/>
      <c r="G2" s="21" t="s">
        <v>51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s="18" customFormat="1" ht="30" customHeight="1">
      <c r="B3" s="19"/>
      <c r="D3" s="156" t="s">
        <v>8</v>
      </c>
      <c r="E3" s="156"/>
      <c r="F3" s="156"/>
      <c r="G3" s="59" t="s">
        <v>24</v>
      </c>
      <c r="N3" s="112"/>
      <c r="O3" s="112"/>
      <c r="P3" s="116"/>
      <c r="Q3" s="116"/>
      <c r="R3" s="116"/>
      <c r="S3" s="22"/>
      <c r="T3" s="20"/>
      <c r="U3" s="20"/>
      <c r="V3" s="20"/>
      <c r="Y3" s="20"/>
      <c r="Z3" s="20"/>
      <c r="AA3" s="20"/>
      <c r="AB3" s="20"/>
      <c r="AC3" s="20"/>
    </row>
    <row r="4" spans="2:22" s="20" customFormat="1" ht="30" customHeight="1">
      <c r="B4" s="23"/>
      <c r="D4" s="156" t="s">
        <v>9</v>
      </c>
      <c r="E4" s="156"/>
      <c r="F4" s="156"/>
      <c r="G4" s="59" t="s">
        <v>25</v>
      </c>
      <c r="N4" s="112"/>
      <c r="O4" s="112"/>
      <c r="P4" s="22"/>
      <c r="T4" s="60"/>
      <c r="U4" s="58"/>
      <c r="V4" s="29"/>
    </row>
    <row r="5" spans="1:21" s="18" customFormat="1" ht="60" customHeight="1">
      <c r="A5" s="24"/>
      <c r="B5" s="19"/>
      <c r="C5" s="24"/>
      <c r="D5" s="25"/>
      <c r="E5" s="26"/>
      <c r="F5" s="26"/>
      <c r="K5" s="27"/>
      <c r="U5" s="27"/>
    </row>
    <row r="6" spans="1:26" s="15" customFormat="1" ht="27" customHeight="1">
      <c r="A6" s="160" t="s">
        <v>32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18" ht="60" customHeight="1">
      <c r="A7" s="85"/>
      <c r="B7" s="85"/>
      <c r="C7" s="91"/>
      <c r="D7" s="75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29" ht="46.5" customHeight="1" thickBot="1">
      <c r="A8" s="163" t="s">
        <v>23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1:29" s="4" customFormat="1" ht="47.25" customHeight="1" thickBot="1">
      <c r="A9" s="5" t="s">
        <v>0</v>
      </c>
      <c r="B9" s="66" t="s">
        <v>15</v>
      </c>
      <c r="C9" s="28" t="s">
        <v>1</v>
      </c>
      <c r="D9" s="71" t="s">
        <v>2</v>
      </c>
      <c r="E9" s="35" t="s">
        <v>3</v>
      </c>
      <c r="F9" s="72" t="s">
        <v>22</v>
      </c>
      <c r="G9" s="168" t="s">
        <v>4</v>
      </c>
      <c r="H9" s="168"/>
      <c r="I9" s="157" t="s">
        <v>5</v>
      </c>
      <c r="J9" s="158"/>
      <c r="K9" s="157" t="s">
        <v>50</v>
      </c>
      <c r="L9" s="158"/>
      <c r="M9" s="157" t="s">
        <v>16</v>
      </c>
      <c r="N9" s="159"/>
      <c r="O9" s="157" t="s">
        <v>44</v>
      </c>
      <c r="P9" s="158"/>
      <c r="Q9" s="157" t="s">
        <v>12</v>
      </c>
      <c r="R9" s="159"/>
      <c r="S9" s="157" t="s">
        <v>21</v>
      </c>
      <c r="T9" s="159"/>
      <c r="U9" s="166" t="s">
        <v>19</v>
      </c>
      <c r="V9" s="167"/>
      <c r="W9" s="166" t="s">
        <v>20</v>
      </c>
      <c r="X9" s="167"/>
      <c r="Y9" s="166" t="s">
        <v>18</v>
      </c>
      <c r="Z9" s="167"/>
      <c r="AA9" s="166" t="s">
        <v>17</v>
      </c>
      <c r="AB9" s="167"/>
      <c r="AC9" s="34" t="s">
        <v>42</v>
      </c>
    </row>
    <row r="10" spans="1:29" s="7" customFormat="1" ht="36" customHeight="1">
      <c r="A10" s="50">
        <v>1</v>
      </c>
      <c r="B10" s="90" t="s">
        <v>15</v>
      </c>
      <c r="C10" s="82" t="s">
        <v>40</v>
      </c>
      <c r="D10" s="84">
        <f aca="true" t="shared" si="0" ref="D10:D22">SUM(E10:F10)-AC10</f>
        <v>139.3</v>
      </c>
      <c r="E10" s="36">
        <f aca="true" t="shared" si="1" ref="E10:E22">SUM(G10:AB10)</f>
        <v>98.10000000000001</v>
      </c>
      <c r="F10" s="36">
        <v>41.2</v>
      </c>
      <c r="G10" s="94">
        <v>12.2</v>
      </c>
      <c r="H10" s="107">
        <v>12</v>
      </c>
      <c r="I10" s="94">
        <v>11.5</v>
      </c>
      <c r="J10" s="95">
        <v>12.1</v>
      </c>
      <c r="K10" s="96"/>
      <c r="L10" s="97"/>
      <c r="M10" s="94"/>
      <c r="N10" s="95"/>
      <c r="O10" s="96">
        <v>12.3</v>
      </c>
      <c r="P10" s="97">
        <v>12.7</v>
      </c>
      <c r="Q10" s="94">
        <v>12.5</v>
      </c>
      <c r="R10" s="9">
        <v>12.8</v>
      </c>
      <c r="S10" s="31"/>
      <c r="T10" s="9"/>
      <c r="U10" s="31"/>
      <c r="V10" s="9"/>
      <c r="W10" s="31"/>
      <c r="X10" s="9"/>
      <c r="Y10" s="31"/>
      <c r="Z10" s="9"/>
      <c r="AA10" s="83"/>
      <c r="AB10" s="6"/>
      <c r="AC10" s="102"/>
    </row>
    <row r="11" spans="1:29" s="7" customFormat="1" ht="36" customHeight="1">
      <c r="A11" s="55">
        <v>2</v>
      </c>
      <c r="B11" s="88"/>
      <c r="C11" s="81" t="s">
        <v>52</v>
      </c>
      <c r="D11" s="87">
        <f t="shared" si="0"/>
        <v>138.6</v>
      </c>
      <c r="E11" s="40">
        <f t="shared" si="1"/>
        <v>96.5</v>
      </c>
      <c r="F11" s="40">
        <v>42.1</v>
      </c>
      <c r="G11" s="98">
        <v>12.2</v>
      </c>
      <c r="H11" s="108">
        <v>12</v>
      </c>
      <c r="I11" s="98"/>
      <c r="J11" s="99"/>
      <c r="K11" s="100"/>
      <c r="L11" s="101"/>
      <c r="M11" s="98"/>
      <c r="N11" s="99"/>
      <c r="O11" s="100">
        <v>12.6</v>
      </c>
      <c r="P11" s="101">
        <v>12.3</v>
      </c>
      <c r="Q11" s="98">
        <v>12.4</v>
      </c>
      <c r="R11" s="42">
        <v>12.5</v>
      </c>
      <c r="S11" s="41">
        <v>11</v>
      </c>
      <c r="T11" s="42">
        <v>11.5</v>
      </c>
      <c r="U11" s="41"/>
      <c r="V11" s="42"/>
      <c r="W11" s="41"/>
      <c r="X11" s="42"/>
      <c r="Y11" s="41"/>
      <c r="Z11" s="42"/>
      <c r="AA11" s="89"/>
      <c r="AB11" s="61"/>
      <c r="AC11" s="103"/>
    </row>
    <row r="12" spans="1:29" s="7" customFormat="1" ht="36" customHeight="1">
      <c r="A12" s="55">
        <v>3</v>
      </c>
      <c r="B12" s="88"/>
      <c r="C12" s="81" t="s">
        <v>38</v>
      </c>
      <c r="D12" s="87">
        <f t="shared" si="0"/>
        <v>138.3</v>
      </c>
      <c r="E12" s="40">
        <f t="shared" si="1"/>
        <v>96.5</v>
      </c>
      <c r="F12" s="40">
        <v>41.8</v>
      </c>
      <c r="G12" s="98">
        <v>12.1</v>
      </c>
      <c r="H12" s="108">
        <v>12.2</v>
      </c>
      <c r="I12" s="98">
        <v>11.7</v>
      </c>
      <c r="J12" s="99">
        <v>11.4</v>
      </c>
      <c r="K12" s="100"/>
      <c r="L12" s="101"/>
      <c r="M12" s="98"/>
      <c r="N12" s="99"/>
      <c r="O12" s="100">
        <v>12.3</v>
      </c>
      <c r="P12" s="101">
        <v>12.3</v>
      </c>
      <c r="Q12" s="98">
        <v>12.3</v>
      </c>
      <c r="R12" s="42">
        <v>12.2</v>
      </c>
      <c r="S12" s="41"/>
      <c r="T12" s="42"/>
      <c r="U12" s="41"/>
      <c r="V12" s="42"/>
      <c r="W12" s="41"/>
      <c r="X12" s="42"/>
      <c r="Y12" s="41"/>
      <c r="Z12" s="42"/>
      <c r="AA12" s="89"/>
      <c r="AB12" s="61"/>
      <c r="AC12" s="103"/>
    </row>
    <row r="13" spans="1:29" s="7" customFormat="1" ht="36" customHeight="1">
      <c r="A13" s="55">
        <v>4</v>
      </c>
      <c r="B13" s="88"/>
      <c r="C13" s="81" t="s">
        <v>54</v>
      </c>
      <c r="D13" s="87">
        <f t="shared" si="0"/>
        <v>137.3</v>
      </c>
      <c r="E13" s="40">
        <f t="shared" si="1"/>
        <v>96.2</v>
      </c>
      <c r="F13" s="40">
        <v>41.1</v>
      </c>
      <c r="G13" s="98">
        <v>11.6</v>
      </c>
      <c r="H13" s="108">
        <v>12.3</v>
      </c>
      <c r="I13" s="98"/>
      <c r="J13" s="99"/>
      <c r="K13" s="100"/>
      <c r="L13" s="101"/>
      <c r="M13" s="98"/>
      <c r="N13" s="99"/>
      <c r="O13" s="100">
        <v>12.2</v>
      </c>
      <c r="P13" s="101">
        <v>12.2</v>
      </c>
      <c r="Q13" s="98">
        <v>12.7</v>
      </c>
      <c r="R13" s="42">
        <v>12.6</v>
      </c>
      <c r="S13" s="41">
        <v>11.4</v>
      </c>
      <c r="T13" s="42">
        <v>11.2</v>
      </c>
      <c r="U13" s="41"/>
      <c r="V13" s="42"/>
      <c r="W13" s="41"/>
      <c r="X13" s="42"/>
      <c r="Y13" s="41"/>
      <c r="Z13" s="42"/>
      <c r="AA13" s="89"/>
      <c r="AB13" s="61"/>
      <c r="AC13" s="103"/>
    </row>
    <row r="14" spans="1:29" s="7" customFormat="1" ht="36" customHeight="1">
      <c r="A14" s="55">
        <v>5</v>
      </c>
      <c r="B14" s="88"/>
      <c r="C14" s="81" t="s">
        <v>33</v>
      </c>
      <c r="D14" s="87">
        <f t="shared" si="0"/>
        <v>136.9</v>
      </c>
      <c r="E14" s="40">
        <f t="shared" si="1"/>
        <v>95.9</v>
      </c>
      <c r="F14" s="40">
        <v>41</v>
      </c>
      <c r="G14" s="98">
        <v>12</v>
      </c>
      <c r="H14" s="108">
        <v>12.1</v>
      </c>
      <c r="I14" s="98"/>
      <c r="J14" s="99"/>
      <c r="K14" s="100"/>
      <c r="L14" s="101"/>
      <c r="M14" s="98"/>
      <c r="N14" s="99"/>
      <c r="O14" s="100">
        <v>12.2</v>
      </c>
      <c r="P14" s="101">
        <v>12.5</v>
      </c>
      <c r="Q14" s="98">
        <v>12.5</v>
      </c>
      <c r="R14" s="42">
        <v>12.4</v>
      </c>
      <c r="S14" s="41">
        <v>11</v>
      </c>
      <c r="T14" s="42">
        <v>11.2</v>
      </c>
      <c r="U14" s="41"/>
      <c r="V14" s="42"/>
      <c r="W14" s="41"/>
      <c r="X14" s="42"/>
      <c r="Y14" s="41"/>
      <c r="Z14" s="42"/>
      <c r="AA14" s="89"/>
      <c r="AB14" s="61"/>
      <c r="AC14" s="103"/>
    </row>
    <row r="15" spans="1:29" s="7" customFormat="1" ht="36" customHeight="1">
      <c r="A15" s="55">
        <v>6</v>
      </c>
      <c r="B15" s="88"/>
      <c r="C15" s="81" t="s">
        <v>62</v>
      </c>
      <c r="D15" s="87">
        <f t="shared" si="0"/>
        <v>136.2</v>
      </c>
      <c r="E15" s="40">
        <f t="shared" si="1"/>
        <v>94.5</v>
      </c>
      <c r="F15" s="40">
        <v>41.7</v>
      </c>
      <c r="G15" s="98">
        <v>12.1</v>
      </c>
      <c r="H15" s="108">
        <v>11.4</v>
      </c>
      <c r="I15" s="98">
        <v>11</v>
      </c>
      <c r="J15" s="99">
        <v>11.6</v>
      </c>
      <c r="K15" s="100"/>
      <c r="L15" s="101"/>
      <c r="M15" s="98"/>
      <c r="N15" s="99"/>
      <c r="O15" s="100"/>
      <c r="P15" s="101"/>
      <c r="Q15" s="98">
        <v>12.5</v>
      </c>
      <c r="R15" s="42">
        <v>12.1</v>
      </c>
      <c r="S15" s="41">
        <v>12.1</v>
      </c>
      <c r="T15" s="42">
        <v>11.7</v>
      </c>
      <c r="U15" s="41"/>
      <c r="V15" s="42"/>
      <c r="W15" s="41"/>
      <c r="X15" s="42"/>
      <c r="Y15" s="41"/>
      <c r="Z15" s="42"/>
      <c r="AA15" s="89"/>
      <c r="AB15" s="61"/>
      <c r="AC15" s="103"/>
    </row>
    <row r="16" spans="1:29" s="7" customFormat="1" ht="36" customHeight="1">
      <c r="A16" s="55">
        <v>7</v>
      </c>
      <c r="B16" s="88" t="s">
        <v>15</v>
      </c>
      <c r="C16" s="80" t="s">
        <v>53</v>
      </c>
      <c r="D16" s="87">
        <f t="shared" si="0"/>
        <v>136.1</v>
      </c>
      <c r="E16" s="40">
        <f t="shared" si="1"/>
        <v>95.1</v>
      </c>
      <c r="F16" s="40">
        <v>41</v>
      </c>
      <c r="G16" s="98">
        <v>11.9</v>
      </c>
      <c r="H16" s="108">
        <v>11.9</v>
      </c>
      <c r="I16" s="98"/>
      <c r="J16" s="99"/>
      <c r="K16" s="100"/>
      <c r="L16" s="101"/>
      <c r="M16" s="98"/>
      <c r="N16" s="99"/>
      <c r="O16" s="100">
        <v>11.8</v>
      </c>
      <c r="P16" s="101">
        <v>12.6</v>
      </c>
      <c r="Q16" s="98">
        <v>12.5</v>
      </c>
      <c r="R16" s="42">
        <v>12.3</v>
      </c>
      <c r="S16" s="41">
        <v>10.8</v>
      </c>
      <c r="T16" s="42">
        <v>11.3</v>
      </c>
      <c r="U16" s="41"/>
      <c r="V16" s="42"/>
      <c r="W16" s="41"/>
      <c r="X16" s="42"/>
      <c r="Y16" s="41"/>
      <c r="Z16" s="42"/>
      <c r="AA16" s="41"/>
      <c r="AB16" s="61"/>
      <c r="AC16" s="103"/>
    </row>
    <row r="17" spans="1:29" s="7" customFormat="1" ht="36" customHeight="1">
      <c r="A17" s="55">
        <v>8</v>
      </c>
      <c r="B17" s="88" t="s">
        <v>15</v>
      </c>
      <c r="C17" s="81" t="s">
        <v>37</v>
      </c>
      <c r="D17" s="87">
        <f t="shared" si="0"/>
        <v>135.6</v>
      </c>
      <c r="E17" s="40">
        <f t="shared" si="1"/>
        <v>96.8</v>
      </c>
      <c r="F17" s="40">
        <v>38.8</v>
      </c>
      <c r="G17" s="98">
        <v>12.1</v>
      </c>
      <c r="H17" s="108">
        <v>11.9</v>
      </c>
      <c r="I17" s="98">
        <v>10.3</v>
      </c>
      <c r="J17" s="99">
        <v>12.1</v>
      </c>
      <c r="K17" s="100"/>
      <c r="L17" s="101"/>
      <c r="M17" s="98"/>
      <c r="N17" s="99"/>
      <c r="O17" s="100">
        <v>12.3</v>
      </c>
      <c r="P17" s="101">
        <v>12.5</v>
      </c>
      <c r="Q17" s="122">
        <v>12.8</v>
      </c>
      <c r="R17" s="61">
        <v>12.8</v>
      </c>
      <c r="S17" s="41"/>
      <c r="T17" s="42"/>
      <c r="U17" s="89"/>
      <c r="V17" s="61"/>
      <c r="W17" s="89"/>
      <c r="X17" s="61"/>
      <c r="Y17" s="89"/>
      <c r="Z17" s="61"/>
      <c r="AA17" s="89"/>
      <c r="AB17" s="42"/>
      <c r="AC17" s="103"/>
    </row>
    <row r="18" spans="1:29" s="7" customFormat="1" ht="36" customHeight="1">
      <c r="A18" s="55">
        <v>9</v>
      </c>
      <c r="B18" s="88"/>
      <c r="C18" s="81" t="s">
        <v>58</v>
      </c>
      <c r="D18" s="87">
        <f t="shared" si="0"/>
        <v>134.39999999999998</v>
      </c>
      <c r="E18" s="40">
        <f t="shared" si="1"/>
        <v>94.39999999999999</v>
      </c>
      <c r="F18" s="40">
        <v>40</v>
      </c>
      <c r="G18" s="98">
        <v>11.6</v>
      </c>
      <c r="H18" s="108">
        <v>11.3</v>
      </c>
      <c r="I18" s="98"/>
      <c r="J18" s="99"/>
      <c r="K18" s="100"/>
      <c r="L18" s="101"/>
      <c r="M18" s="98"/>
      <c r="N18" s="99"/>
      <c r="O18" s="100"/>
      <c r="P18" s="101"/>
      <c r="Q18" s="98"/>
      <c r="R18" s="42"/>
      <c r="S18" s="41">
        <v>12</v>
      </c>
      <c r="T18" s="42">
        <v>11.9</v>
      </c>
      <c r="U18" s="41"/>
      <c r="V18" s="42"/>
      <c r="W18" s="41">
        <v>11.9</v>
      </c>
      <c r="X18" s="42">
        <v>11.7</v>
      </c>
      <c r="Y18" s="41">
        <v>12.1</v>
      </c>
      <c r="Z18" s="42">
        <v>11.9</v>
      </c>
      <c r="AA18" s="89"/>
      <c r="AB18" s="61"/>
      <c r="AC18" s="103"/>
    </row>
    <row r="19" spans="1:29" s="7" customFormat="1" ht="36" customHeight="1">
      <c r="A19" s="55">
        <v>10</v>
      </c>
      <c r="B19" s="88"/>
      <c r="C19" s="81" t="s">
        <v>39</v>
      </c>
      <c r="D19" s="87">
        <f t="shared" si="0"/>
        <v>133.1</v>
      </c>
      <c r="E19" s="40">
        <f t="shared" si="1"/>
        <v>92.8</v>
      </c>
      <c r="F19" s="40">
        <v>40.3</v>
      </c>
      <c r="G19" s="98">
        <v>11.3</v>
      </c>
      <c r="H19" s="108">
        <v>11.2</v>
      </c>
      <c r="I19" s="98"/>
      <c r="J19" s="99"/>
      <c r="K19" s="100"/>
      <c r="L19" s="101"/>
      <c r="M19" s="98"/>
      <c r="N19" s="99"/>
      <c r="O19" s="100">
        <v>10.6</v>
      </c>
      <c r="P19" s="101">
        <v>12.4</v>
      </c>
      <c r="Q19" s="98">
        <v>11.9</v>
      </c>
      <c r="R19" s="42">
        <v>12.4</v>
      </c>
      <c r="S19" s="41">
        <v>11.6</v>
      </c>
      <c r="T19" s="42">
        <v>11.4</v>
      </c>
      <c r="U19" s="41"/>
      <c r="V19" s="42"/>
      <c r="W19" s="41"/>
      <c r="X19" s="42"/>
      <c r="Y19" s="41"/>
      <c r="Z19" s="42"/>
      <c r="AA19" s="89"/>
      <c r="AB19" s="61"/>
      <c r="AC19" s="103"/>
    </row>
    <row r="20" spans="1:29" s="7" customFormat="1" ht="36" customHeight="1">
      <c r="A20" s="55">
        <v>11</v>
      </c>
      <c r="B20" s="88"/>
      <c r="C20" s="81" t="s">
        <v>60</v>
      </c>
      <c r="D20" s="87">
        <f t="shared" si="0"/>
        <v>131.7</v>
      </c>
      <c r="E20" s="40">
        <f t="shared" si="1"/>
        <v>91.7</v>
      </c>
      <c r="F20" s="40">
        <v>40</v>
      </c>
      <c r="G20" s="98">
        <v>11.6</v>
      </c>
      <c r="H20" s="108">
        <v>11.5</v>
      </c>
      <c r="I20" s="98">
        <v>11.6</v>
      </c>
      <c r="J20" s="99">
        <v>11.5</v>
      </c>
      <c r="K20" s="100"/>
      <c r="L20" s="101"/>
      <c r="M20" s="98"/>
      <c r="N20" s="99"/>
      <c r="O20" s="100">
        <v>11.4</v>
      </c>
      <c r="P20" s="101">
        <v>12.1</v>
      </c>
      <c r="Q20" s="98"/>
      <c r="R20" s="42"/>
      <c r="S20" s="41">
        <v>10.7</v>
      </c>
      <c r="T20" s="42">
        <v>11.3</v>
      </c>
      <c r="U20" s="41"/>
      <c r="V20" s="42"/>
      <c r="W20" s="41"/>
      <c r="X20" s="42"/>
      <c r="Y20" s="41"/>
      <c r="Z20" s="42"/>
      <c r="AA20" s="89"/>
      <c r="AB20" s="61"/>
      <c r="AC20" s="103"/>
    </row>
    <row r="21" spans="1:29" s="7" customFormat="1" ht="36" customHeight="1">
      <c r="A21" s="55">
        <v>12</v>
      </c>
      <c r="B21" s="88" t="s">
        <v>15</v>
      </c>
      <c r="C21" s="80" t="s">
        <v>35</v>
      </c>
      <c r="D21" s="87">
        <f t="shared" si="0"/>
        <v>131.6</v>
      </c>
      <c r="E21" s="40">
        <f t="shared" si="1"/>
        <v>92.89999999999999</v>
      </c>
      <c r="F21" s="40">
        <v>38.7</v>
      </c>
      <c r="G21" s="98">
        <v>11.5</v>
      </c>
      <c r="H21" s="108">
        <v>11.4</v>
      </c>
      <c r="I21" s="98"/>
      <c r="J21" s="99"/>
      <c r="K21" s="100"/>
      <c r="L21" s="101"/>
      <c r="M21" s="98"/>
      <c r="N21" s="99"/>
      <c r="O21" s="100">
        <v>12</v>
      </c>
      <c r="P21" s="101">
        <v>12.1</v>
      </c>
      <c r="Q21" s="98"/>
      <c r="R21" s="42"/>
      <c r="S21" s="41">
        <v>11.3</v>
      </c>
      <c r="T21" s="42">
        <v>11.6</v>
      </c>
      <c r="U21" s="41"/>
      <c r="V21" s="42"/>
      <c r="W21" s="41"/>
      <c r="X21" s="42"/>
      <c r="Y21" s="41">
        <v>11.3</v>
      </c>
      <c r="Z21" s="42">
        <v>11.7</v>
      </c>
      <c r="AA21" s="89"/>
      <c r="AB21" s="61"/>
      <c r="AC21" s="103"/>
    </row>
    <row r="22" spans="1:29" s="7" customFormat="1" ht="36" customHeight="1" thickBot="1">
      <c r="A22" s="55">
        <v>13</v>
      </c>
      <c r="B22" s="88" t="s">
        <v>15</v>
      </c>
      <c r="C22" s="63" t="s">
        <v>61</v>
      </c>
      <c r="D22" s="87">
        <f t="shared" si="0"/>
        <v>122.10000000000001</v>
      </c>
      <c r="E22" s="40">
        <f t="shared" si="1"/>
        <v>91</v>
      </c>
      <c r="F22" s="40">
        <v>31.4</v>
      </c>
      <c r="G22" s="98">
        <v>11.2</v>
      </c>
      <c r="H22" s="108">
        <v>11.1</v>
      </c>
      <c r="I22" s="98"/>
      <c r="J22" s="99"/>
      <c r="K22" s="100">
        <v>11.2</v>
      </c>
      <c r="L22" s="101">
        <v>11</v>
      </c>
      <c r="M22" s="98"/>
      <c r="N22" s="99"/>
      <c r="O22" s="100">
        <v>10.9</v>
      </c>
      <c r="P22" s="101">
        <v>11.9</v>
      </c>
      <c r="Q22" s="98">
        <v>11.5</v>
      </c>
      <c r="R22" s="42">
        <v>12.2</v>
      </c>
      <c r="S22" s="33"/>
      <c r="T22" s="30"/>
      <c r="U22" s="33"/>
      <c r="V22" s="30"/>
      <c r="W22" s="33"/>
      <c r="X22" s="30"/>
      <c r="Y22" s="33"/>
      <c r="Z22" s="30"/>
      <c r="AA22" s="39"/>
      <c r="AB22" s="8"/>
      <c r="AC22" s="104">
        <v>0.3</v>
      </c>
    </row>
    <row r="23" spans="1:18" s="7" customFormat="1" ht="24" customHeight="1">
      <c r="A23" s="43"/>
      <c r="B23" s="43"/>
      <c r="C23" s="44"/>
      <c r="D23" s="48"/>
      <c r="E23" s="45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7" customFormat="1" ht="24" customHeight="1">
      <c r="A24" s="13"/>
      <c r="B24" s="13"/>
      <c r="C24" s="47"/>
      <c r="D24" s="49"/>
      <c r="E24" s="11"/>
      <c r="F24" s="11"/>
      <c r="G24" s="11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7" customFormat="1" ht="24" customHeight="1">
      <c r="A25" s="13"/>
      <c r="B25" s="13"/>
      <c r="C25" s="47"/>
      <c r="D25" s="49"/>
      <c r="E25" s="11"/>
      <c r="F25" s="11"/>
      <c r="G25" s="11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7" customFormat="1" ht="24" customHeight="1">
      <c r="A26" s="13"/>
      <c r="B26" s="13"/>
      <c r="C26" s="47"/>
      <c r="D26" s="51" t="s">
        <v>10</v>
      </c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51" t="s">
        <v>11</v>
      </c>
      <c r="Q26" s="12"/>
      <c r="R26" s="12"/>
    </row>
    <row r="27" spans="1:18" s="7" customFormat="1" ht="24" customHeight="1">
      <c r="A27" s="13"/>
      <c r="B27" s="13"/>
      <c r="C27" s="14"/>
      <c r="D27" s="49"/>
      <c r="E27" s="11"/>
      <c r="F27" s="11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22" s="7" customFormat="1" ht="24" customHeight="1">
      <c r="A28" s="13"/>
      <c r="B28" s="13"/>
      <c r="C28" s="78"/>
      <c r="D28" s="77"/>
      <c r="E28" s="52"/>
      <c r="F28" s="52"/>
      <c r="G28" s="52"/>
      <c r="H28" s="52"/>
      <c r="I28" s="76"/>
      <c r="J28" s="76"/>
      <c r="K28" s="12"/>
      <c r="L28" s="12"/>
      <c r="M28" s="12"/>
      <c r="N28" s="78"/>
      <c r="O28" s="78"/>
      <c r="P28" s="78"/>
      <c r="Q28" s="78"/>
      <c r="R28" s="78"/>
      <c r="S28" s="78"/>
      <c r="T28" s="78"/>
      <c r="U28" s="78"/>
      <c r="V28" s="78"/>
    </row>
    <row r="29" spans="1:18" s="7" customFormat="1" ht="24" customHeight="1">
      <c r="A29" s="13"/>
      <c r="B29" s="13"/>
      <c r="C29" s="14"/>
      <c r="D29" s="49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7" customFormat="1" ht="24" customHeight="1">
      <c r="A30" s="13"/>
      <c r="B30" s="86"/>
      <c r="C30" s="79"/>
      <c r="D30" s="49"/>
      <c r="E30" s="11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7" customFormat="1" ht="24" customHeight="1">
      <c r="A31" s="13"/>
      <c r="B31" s="13"/>
      <c r="C31" s="14"/>
      <c r="D31" s="49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</sheetData>
  <sheetProtection/>
  <mergeCells count="17">
    <mergeCell ref="B1:AA1"/>
    <mergeCell ref="D2:F2"/>
    <mergeCell ref="D3:F3"/>
    <mergeCell ref="D4:F4"/>
    <mergeCell ref="A6:Z6"/>
    <mergeCell ref="A8:AC8"/>
    <mergeCell ref="G9:H9"/>
    <mergeCell ref="U9:V9"/>
    <mergeCell ref="I9:J9"/>
    <mergeCell ref="K9:L9"/>
    <mergeCell ref="M9:N9"/>
    <mergeCell ref="O9:P9"/>
    <mergeCell ref="Q9:R9"/>
    <mergeCell ref="S9:T9"/>
    <mergeCell ref="W9:X9"/>
    <mergeCell ref="Y9:Z9"/>
    <mergeCell ref="AA9:AB9"/>
  </mergeCells>
  <printOptions horizontalCentered="1"/>
  <pageMargins left="0.1968503937007874" right="0.1968503937007874" top="0.7874015748031497" bottom="0.7874015748031497" header="0" footer="0"/>
  <pageSetup fitToHeight="2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2014-02-18T06:10:04Z</cp:lastPrinted>
  <dcterms:created xsi:type="dcterms:W3CDTF">2002-04-11T20:09:41Z</dcterms:created>
  <dcterms:modified xsi:type="dcterms:W3CDTF">2014-02-18T06:14:19Z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