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1f" sheetId="1" r:id="rId1"/>
    <sheet name="2f" sheetId="2" r:id="rId2"/>
    <sheet name="3f" sheetId="3" r:id="rId3"/>
  </sheets>
  <definedNames>
    <definedName name="_xlnm.Print_Titles" localSheetId="0">'1f'!$1:$10</definedName>
    <definedName name="_xlnm.Print_Titles" localSheetId="1">'2f'!$1:$10</definedName>
    <definedName name="_xlnm.Print_Titles" localSheetId="2">'3f'!$1:$10</definedName>
  </definedNames>
  <calcPr fullCalcOnLoad="1"/>
</workbook>
</file>

<file path=xl/sharedStrings.xml><?xml version="1.0" encoding="utf-8"?>
<sst xmlns="http://schemas.openxmlformats.org/spreadsheetml/2006/main" count="388" uniqueCount="135">
  <si>
    <t>TOTALE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</si>
  <si>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</si>
  <si>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</si>
  <si>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</si>
  <si>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</si>
  <si>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</si>
  <si>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</si>
  <si>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</si>
  <si>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</si>
  <si>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</si>
  <si>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</si>
  <si>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</si>
  <si>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</si>
  <si>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FEDERAZIONE GINNASTICA D'ITALIA</t>
  </si>
  <si>
    <t>Prov.</t>
  </si>
  <si>
    <t xml:space="preserve">      Comitato Regionale Lombardia</t>
  </si>
  <si>
    <t>LA FENICE</t>
  </si>
  <si>
    <t>SPORTINSIEME SQ A</t>
  </si>
  <si>
    <t>HOTI</t>
  </si>
  <si>
    <t>SPORTINSIEME SQ B</t>
  </si>
  <si>
    <t>REDAELLI</t>
  </si>
  <si>
    <t>VA</t>
  </si>
  <si>
    <t>LC</t>
  </si>
  <si>
    <t>ARTISTICA LARIO</t>
  </si>
  <si>
    <t>MARELLI</t>
  </si>
  <si>
    <t>PONTI</t>
  </si>
  <si>
    <t>VOLONTE'</t>
  </si>
  <si>
    <t>SARTO</t>
  </si>
  <si>
    <t>CO</t>
  </si>
  <si>
    <t>ARCI SPORT CASSANO SQ B</t>
  </si>
  <si>
    <t>MAGRI</t>
  </si>
  <si>
    <t>PIRRONE</t>
  </si>
  <si>
    <t>RACALBUTO</t>
  </si>
  <si>
    <t>SALAMON</t>
  </si>
  <si>
    <t>ARZU</t>
  </si>
  <si>
    <t>MACCHI</t>
  </si>
  <si>
    <t>DIMILTA</t>
  </si>
  <si>
    <t>CANZIANI</t>
  </si>
  <si>
    <t>COLANGELO</t>
  </si>
  <si>
    <t>COMENSE</t>
  </si>
  <si>
    <t>CORINTI</t>
  </si>
  <si>
    <t>CORRIAS SQ. A</t>
  </si>
  <si>
    <t>CORRIAS SQ. B</t>
  </si>
  <si>
    <t>COLANTONIO</t>
  </si>
  <si>
    <t>MANCINI</t>
  </si>
  <si>
    <t>SANTI</t>
  </si>
  <si>
    <t>ZUIN</t>
  </si>
  <si>
    <t>VANOLI</t>
  </si>
  <si>
    <t>CANTARELLA</t>
  </si>
  <si>
    <t>CORRIAS</t>
  </si>
  <si>
    <t>PRUSSO</t>
  </si>
  <si>
    <t>RISOLO</t>
  </si>
  <si>
    <t>MITCHELL</t>
  </si>
  <si>
    <t>RIILLO</t>
  </si>
  <si>
    <t>BERNARDINI</t>
  </si>
  <si>
    <t>MARZANO</t>
  </si>
  <si>
    <t>MAZZEI</t>
  </si>
  <si>
    <t>TONELLO</t>
  </si>
  <si>
    <t>GHIZZONI</t>
  </si>
  <si>
    <t>AGLIATI</t>
  </si>
  <si>
    <t>CARLIG</t>
  </si>
  <si>
    <t>MARINO</t>
  </si>
  <si>
    <t>MASSARO</t>
  </si>
  <si>
    <t>PIAZZA</t>
  </si>
  <si>
    <t>RAGAZZINI</t>
  </si>
  <si>
    <t>ARCISPORT CASSANO SQ A</t>
  </si>
  <si>
    <t>CIBIN</t>
  </si>
  <si>
    <t>LAZZARA</t>
  </si>
  <si>
    <t>SCOZZI</t>
  </si>
  <si>
    <t>TRINCERI</t>
  </si>
  <si>
    <t>GINNASTE DEL LAGO TERNATE</t>
  </si>
  <si>
    <t>CORBETTA</t>
  </si>
  <si>
    <t>GALBIATI</t>
  </si>
  <si>
    <t>ZUMIA</t>
  </si>
  <si>
    <t>NIKOLASSY</t>
  </si>
  <si>
    <t>SANCESARIO</t>
  </si>
  <si>
    <t>TAGLIABUE</t>
  </si>
  <si>
    <t>GINNASTICA DAVERIO</t>
  </si>
  <si>
    <t>COVA</t>
  </si>
  <si>
    <t>NICORA</t>
  </si>
  <si>
    <t>PRIMERANO</t>
  </si>
  <si>
    <t>BERTAGNA</t>
  </si>
  <si>
    <t>ABC SPORT</t>
  </si>
  <si>
    <t>AMMETTO</t>
  </si>
  <si>
    <t>PREVITALI</t>
  </si>
  <si>
    <t>PISCHEDDA</t>
  </si>
  <si>
    <t>PIAZZONI</t>
  </si>
  <si>
    <t>CRIMI</t>
  </si>
  <si>
    <t>LEONARDI</t>
  </si>
  <si>
    <t>SIAS</t>
  </si>
  <si>
    <t xml:space="preserve">SPORTINSIEME </t>
  </si>
  <si>
    <t>OLDANI</t>
  </si>
  <si>
    <t>BEGARELLI</t>
  </si>
  <si>
    <t>MARZORATI</t>
  </si>
  <si>
    <t>MONTORFANO</t>
  </si>
  <si>
    <t>SPORTIELLO</t>
  </si>
  <si>
    <t>ARCI SPORT CASSANO SQ. C</t>
  </si>
  <si>
    <t>FUMAGALLI</t>
  </si>
  <si>
    <t>BUTTI</t>
  </si>
  <si>
    <t>DE FILIPPIS</t>
  </si>
  <si>
    <t>PISAN</t>
  </si>
  <si>
    <t>AIROLDI</t>
  </si>
  <si>
    <t>BALDIN</t>
  </si>
  <si>
    <t>D'ALLEVA</t>
  </si>
  <si>
    <t>OMODEI</t>
  </si>
  <si>
    <t>BALESTRINI</t>
  </si>
  <si>
    <t>CARIBONI</t>
  </si>
  <si>
    <t>CONTE</t>
  </si>
  <si>
    <t>CERESOLI</t>
  </si>
  <si>
    <t>POZZONI</t>
  </si>
  <si>
    <t>ARGENTI</t>
  </si>
  <si>
    <t>BETTOCCHI</t>
  </si>
  <si>
    <t>MOGGIO</t>
  </si>
  <si>
    <t>ARCISPORT CASSANO</t>
  </si>
  <si>
    <t>ALBONICO</t>
  </si>
  <si>
    <t>GILARDONI</t>
  </si>
  <si>
    <t>CARCANO</t>
  </si>
  <si>
    <t>BRUGORA</t>
  </si>
  <si>
    <t>VILLA</t>
  </si>
  <si>
    <t>LIBERTAS MERATE DUE SQ. BIANCA</t>
  </si>
  <si>
    <t>LIBERTAS MERATE DUE SQ. AZZURRA</t>
  </si>
  <si>
    <t>VILLANI</t>
  </si>
  <si>
    <t>COGLIATI</t>
  </si>
  <si>
    <t>MORTILLARO</t>
  </si>
  <si>
    <t>BRAGHIERI</t>
  </si>
  <si>
    <t>1</t>
  </si>
  <si>
    <t>3</t>
  </si>
  <si>
    <t>2</t>
  </si>
  <si>
    <t>4</t>
  </si>
  <si>
    <t>KOSTYAK</t>
  </si>
  <si>
    <t>6</t>
  </si>
  <si>
    <t>5</t>
  </si>
  <si>
    <t>ARCI SPORT CASSANO SQ A</t>
  </si>
  <si>
    <t>ASD LIBERTAS MERATE DUE</t>
  </si>
  <si>
    <t>Palazzetto dello sport - Merate - LC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</si>
</sst>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-mmm\-yy;@"/>
    <numFmt numFmtId="181" formatCode="[$-410]dd\-mmm\-yy;@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2" fontId="4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7" borderId="14" xfId="0" applyFont="1" applyFill="1" applyBorder="1" applyAlignment="1">
      <alignment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25" borderId="20" xfId="0" applyFont="1" applyFill="1" applyBorder="1" applyAlignment="1">
      <alignment vertical="center"/>
    </xf>
    <xf numFmtId="0" fontId="2" fillId="25" borderId="21" xfId="0" applyFont="1" applyFill="1" applyBorder="1" applyAlignment="1">
      <alignment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25" borderId="37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25" borderId="4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5" borderId="37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2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8"/>
  <sheetViews>
    <sheetView showGridLines="0" tabSelected="1" zoomScale="75" zoomScaleNormal="75" zoomScalePageLayoutView="0" workbookViewId="0" topLeftCell="A1">
      <pane ySplit="10" topLeftCell="BM14" activePane="bottomLeft" state="frozen"/>
      <selection pane="topLeft" activeCell="B29" sqref="B29"/>
      <selection pane="bottomLeft" activeCell="G20" sqref="G20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1"/>
      <c r="N1"/>
      <c r="O1"/>
    </row>
    <row r="2" spans="1:15" ht="25.5" customHeight="1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2"/>
      <c r="N2"/>
      <c r="O2"/>
    </row>
    <row r="3" spans="3:9" s="9" customFormat="1" ht="13.5" customHeight="1">
      <c r="C3" s="9" t="s">
        <v>8</v>
      </c>
      <c r="H3" s="13" t="s">
        <v>133</v>
      </c>
      <c r="I3" s="13"/>
    </row>
    <row r="4" spans="3:9" s="9" customFormat="1" ht="13.5" customHeight="1">
      <c r="C4" s="9" t="s">
        <v>3</v>
      </c>
      <c r="H4" s="13" t="s">
        <v>134</v>
      </c>
      <c r="I4" s="13"/>
    </row>
    <row r="5" spans="3:10" s="9" customFormat="1" ht="13.5" customHeight="1">
      <c r="C5" s="9" t="s">
        <v>9</v>
      </c>
      <c r="H5" s="82">
        <v>41707</v>
      </c>
      <c r="I5" s="82"/>
      <c r="J5" s="68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6"/>
    </row>
    <row r="8" spans="1:16" s="6" customFormat="1" ht="27" customHeight="1">
      <c r="A8" s="81" t="s">
        <v>10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14</v>
      </c>
      <c r="I10" s="77" t="s">
        <v>5</v>
      </c>
      <c r="J10" s="78"/>
      <c r="K10" s="79" t="s">
        <v>6</v>
      </c>
      <c r="L10" s="80"/>
      <c r="M10" s="83" t="s">
        <v>7</v>
      </c>
      <c r="N10" s="78"/>
      <c r="O10" s="17" t="s">
        <v>0</v>
      </c>
    </row>
    <row r="11" spans="1:16" s="4" customFormat="1" ht="15" customHeight="1">
      <c r="A11" s="94">
        <v>1</v>
      </c>
      <c r="B11" s="69" t="s">
        <v>82</v>
      </c>
      <c r="C11" s="70"/>
      <c r="D11" s="70"/>
      <c r="E11" s="70"/>
      <c r="F11" s="70"/>
      <c r="G11" s="30">
        <v>2743</v>
      </c>
      <c r="H11" s="32" t="s">
        <v>22</v>
      </c>
      <c r="I11" s="52" t="s">
        <v>125</v>
      </c>
      <c r="J11" s="59">
        <v>11.5</v>
      </c>
      <c r="K11" s="55" t="s">
        <v>125</v>
      </c>
      <c r="L11" s="59">
        <v>11.2</v>
      </c>
      <c r="M11" s="55" t="s">
        <v>126</v>
      </c>
      <c r="N11" s="63">
        <v>11.3</v>
      </c>
      <c r="O11" s="14">
        <f>O14</f>
        <v>102.7</v>
      </c>
      <c r="P11" s="84"/>
    </row>
    <row r="12" spans="1:16" s="4" customFormat="1" ht="15" customHeight="1">
      <c r="A12" s="95"/>
      <c r="B12" s="35">
        <v>1</v>
      </c>
      <c r="C12" s="45" t="s">
        <v>83</v>
      </c>
      <c r="D12" s="38">
        <v>4</v>
      </c>
      <c r="E12" s="45" t="s">
        <v>86</v>
      </c>
      <c r="F12" s="43">
        <v>7</v>
      </c>
      <c r="G12" s="46"/>
      <c r="H12" s="33" t="str">
        <f>H11</f>
        <v>LC</v>
      </c>
      <c r="I12" s="53" t="s">
        <v>128</v>
      </c>
      <c r="J12" s="60">
        <v>11.5</v>
      </c>
      <c r="K12" s="56" t="s">
        <v>126</v>
      </c>
      <c r="L12" s="60">
        <v>11.4</v>
      </c>
      <c r="M12" s="56" t="s">
        <v>127</v>
      </c>
      <c r="N12" s="64">
        <v>11.4</v>
      </c>
      <c r="O12" s="14">
        <f>O14</f>
        <v>102.7</v>
      </c>
      <c r="P12" s="84"/>
    </row>
    <row r="13" spans="1:16" s="4" customFormat="1" ht="15" customHeight="1">
      <c r="A13" s="95"/>
      <c r="B13" s="36">
        <v>2</v>
      </c>
      <c r="C13" s="47" t="s">
        <v>84</v>
      </c>
      <c r="D13" s="39">
        <v>5</v>
      </c>
      <c r="E13" s="47"/>
      <c r="F13" s="44">
        <v>8</v>
      </c>
      <c r="G13" s="48"/>
      <c r="H13" s="33" t="str">
        <f>H11</f>
        <v>LC</v>
      </c>
      <c r="I13" s="54" t="s">
        <v>127</v>
      </c>
      <c r="J13" s="61">
        <v>11.7</v>
      </c>
      <c r="K13" s="57" t="s">
        <v>128</v>
      </c>
      <c r="L13" s="61">
        <v>11.4</v>
      </c>
      <c r="M13" s="57" t="s">
        <v>128</v>
      </c>
      <c r="N13" s="65">
        <v>11.3</v>
      </c>
      <c r="O13" s="14">
        <f>O14</f>
        <v>102.7</v>
      </c>
      <c r="P13" s="84"/>
    </row>
    <row r="14" spans="1:16" s="4" customFormat="1" ht="15" customHeight="1" thickBot="1">
      <c r="A14" s="96"/>
      <c r="B14" s="37">
        <v>3</v>
      </c>
      <c r="C14" s="41" t="s">
        <v>85</v>
      </c>
      <c r="D14" s="40">
        <v>6</v>
      </c>
      <c r="E14" s="41"/>
      <c r="F14" s="42">
        <v>9</v>
      </c>
      <c r="G14" s="49"/>
      <c r="H14" s="34" t="str">
        <f>H11</f>
        <v>LC</v>
      </c>
      <c r="I14" s="66"/>
      <c r="J14" s="62">
        <f>SUM(J11:J13)</f>
        <v>34.7</v>
      </c>
      <c r="K14" s="58"/>
      <c r="L14" s="62">
        <f>SUM(L11:L13)</f>
        <v>34</v>
      </c>
      <c r="M14" s="58"/>
      <c r="N14" s="62">
        <f>SUM(N11:N13)</f>
        <v>34</v>
      </c>
      <c r="O14" s="15">
        <f>SUM(J14:N14)</f>
        <v>102.7</v>
      </c>
      <c r="P14" s="84"/>
    </row>
    <row r="15" spans="1:16" ht="15" customHeight="1">
      <c r="A15" s="94">
        <v>2</v>
      </c>
      <c r="B15" s="74" t="s">
        <v>119</v>
      </c>
      <c r="C15" s="70"/>
      <c r="D15" s="70"/>
      <c r="E15" s="70"/>
      <c r="F15" s="70"/>
      <c r="G15" s="67">
        <v>2070</v>
      </c>
      <c r="H15" s="31" t="s">
        <v>22</v>
      </c>
      <c r="I15" s="52" t="s">
        <v>125</v>
      </c>
      <c r="J15" s="59">
        <v>11</v>
      </c>
      <c r="K15" s="55" t="s">
        <v>126</v>
      </c>
      <c r="L15" s="59">
        <v>11</v>
      </c>
      <c r="M15" s="55" t="s">
        <v>127</v>
      </c>
      <c r="N15" s="63">
        <v>11.4</v>
      </c>
      <c r="O15" s="14">
        <f>O18</f>
        <v>101.8</v>
      </c>
      <c r="P15" s="84"/>
    </row>
    <row r="16" spans="1:16" ht="15" customHeight="1">
      <c r="A16" s="95"/>
      <c r="B16" s="35">
        <v>1</v>
      </c>
      <c r="C16" s="45" t="s">
        <v>116</v>
      </c>
      <c r="D16" s="38">
        <v>4</v>
      </c>
      <c r="E16" s="45"/>
      <c r="F16" s="43">
        <v>7</v>
      </c>
      <c r="G16" s="46"/>
      <c r="H16" s="19" t="str">
        <f>H15</f>
        <v>LC</v>
      </c>
      <c r="I16" s="53" t="s">
        <v>126</v>
      </c>
      <c r="J16" s="60">
        <v>11.5</v>
      </c>
      <c r="K16" s="56" t="s">
        <v>125</v>
      </c>
      <c r="L16" s="60">
        <v>11.2</v>
      </c>
      <c r="M16" s="56" t="s">
        <v>126</v>
      </c>
      <c r="N16" s="64">
        <v>11.3</v>
      </c>
      <c r="O16" s="14">
        <f>O18</f>
        <v>101.8</v>
      </c>
      <c r="P16" s="84"/>
    </row>
    <row r="17" spans="1:16" ht="15.75" customHeight="1">
      <c r="A17" s="95"/>
      <c r="B17" s="36">
        <v>2</v>
      </c>
      <c r="C17" s="47" t="s">
        <v>117</v>
      </c>
      <c r="D17" s="39">
        <v>5</v>
      </c>
      <c r="E17" s="47"/>
      <c r="F17" s="44">
        <v>8</v>
      </c>
      <c r="G17" s="48"/>
      <c r="H17" s="19" t="str">
        <f>H15</f>
        <v>LC</v>
      </c>
      <c r="I17" s="54" t="s">
        <v>127</v>
      </c>
      <c r="J17" s="61">
        <v>11.4</v>
      </c>
      <c r="K17" s="57" t="s">
        <v>127</v>
      </c>
      <c r="L17" s="61">
        <v>11.5</v>
      </c>
      <c r="M17" s="57" t="s">
        <v>125</v>
      </c>
      <c r="N17" s="65">
        <v>11.5</v>
      </c>
      <c r="O17" s="14">
        <f>O18</f>
        <v>101.8</v>
      </c>
      <c r="P17" s="84"/>
    </row>
    <row r="18" spans="1:16" ht="13.5" customHeight="1" thickBot="1">
      <c r="A18" s="96"/>
      <c r="B18" s="37">
        <v>3</v>
      </c>
      <c r="C18" s="41" t="s">
        <v>118</v>
      </c>
      <c r="D18" s="40">
        <v>6</v>
      </c>
      <c r="E18" s="41"/>
      <c r="F18" s="42">
        <v>9</v>
      </c>
      <c r="G18" s="49"/>
      <c r="H18" s="20" t="str">
        <f>H15</f>
        <v>LC</v>
      </c>
      <c r="I18" s="66"/>
      <c r="J18" s="62">
        <f>SUM(J15:J17)</f>
        <v>33.9</v>
      </c>
      <c r="K18" s="58"/>
      <c r="L18" s="62">
        <f>SUM(L15:L17)</f>
        <v>33.7</v>
      </c>
      <c r="M18" s="58"/>
      <c r="N18" s="62">
        <f>SUM(N15:N17)</f>
        <v>34.2</v>
      </c>
      <c r="O18" s="15">
        <f>SUM(J18:N18)</f>
        <v>101.8</v>
      </c>
      <c r="P18" s="84"/>
    </row>
    <row r="19" spans="1:16" ht="12.75" customHeight="1">
      <c r="A19" s="94">
        <v>3</v>
      </c>
      <c r="B19" s="74" t="s">
        <v>29</v>
      </c>
      <c r="C19" s="70"/>
      <c r="D19" s="70"/>
      <c r="E19" s="70"/>
      <c r="F19" s="70"/>
      <c r="G19" s="67">
        <v>2623</v>
      </c>
      <c r="H19" s="18" t="s">
        <v>21</v>
      </c>
      <c r="I19" s="52" t="s">
        <v>125</v>
      </c>
      <c r="J19" s="59">
        <v>11.4</v>
      </c>
      <c r="K19" s="55" t="s">
        <v>127</v>
      </c>
      <c r="L19" s="59">
        <v>10.8</v>
      </c>
      <c r="M19" s="55" t="s">
        <v>126</v>
      </c>
      <c r="N19" s="63">
        <v>11.1</v>
      </c>
      <c r="O19" s="14">
        <f>O22</f>
        <v>101.1</v>
      </c>
      <c r="P19" s="84"/>
    </row>
    <row r="20" spans="1:16" ht="12.75" customHeight="1">
      <c r="A20" s="95"/>
      <c r="B20" s="35">
        <v>1</v>
      </c>
      <c r="C20" s="45" t="s">
        <v>48</v>
      </c>
      <c r="D20" s="38">
        <v>4</v>
      </c>
      <c r="E20" s="45" t="s">
        <v>46</v>
      </c>
      <c r="F20" s="43">
        <v>7</v>
      </c>
      <c r="G20" s="46"/>
      <c r="H20" s="19" t="str">
        <f>H19</f>
        <v>VA</v>
      </c>
      <c r="I20" s="53" t="s">
        <v>126</v>
      </c>
      <c r="J20" s="60">
        <v>11.3</v>
      </c>
      <c r="K20" s="56" t="s">
        <v>126</v>
      </c>
      <c r="L20" s="60">
        <v>11.1</v>
      </c>
      <c r="M20" s="56" t="s">
        <v>127</v>
      </c>
      <c r="N20" s="64">
        <v>11.4</v>
      </c>
      <c r="O20" s="14">
        <f>O22</f>
        <v>101.1</v>
      </c>
      <c r="P20" s="84"/>
    </row>
    <row r="21" spans="1:16" ht="12.75" customHeight="1">
      <c r="A21" s="95"/>
      <c r="B21" s="36">
        <v>2</v>
      </c>
      <c r="C21" s="47" t="s">
        <v>37</v>
      </c>
      <c r="D21" s="39">
        <v>5</v>
      </c>
      <c r="E21" s="47"/>
      <c r="F21" s="44">
        <v>8</v>
      </c>
      <c r="G21" s="48"/>
      <c r="H21" s="19" t="str">
        <f>H19</f>
        <v>VA</v>
      </c>
      <c r="I21" s="54" t="s">
        <v>128</v>
      </c>
      <c r="J21" s="61">
        <v>11.6</v>
      </c>
      <c r="K21" s="57" t="s">
        <v>128</v>
      </c>
      <c r="L21" s="61">
        <v>10.8</v>
      </c>
      <c r="M21" s="57" t="s">
        <v>128</v>
      </c>
      <c r="N21" s="65">
        <v>11.6</v>
      </c>
      <c r="O21" s="14">
        <f>O22</f>
        <v>101.1</v>
      </c>
      <c r="P21" s="84"/>
    </row>
    <row r="22" spans="1:16" ht="13.5" customHeight="1" thickBot="1">
      <c r="A22" s="96"/>
      <c r="B22" s="37">
        <v>3</v>
      </c>
      <c r="C22" s="41" t="s">
        <v>47</v>
      </c>
      <c r="D22" s="40">
        <v>6</v>
      </c>
      <c r="E22" s="41"/>
      <c r="F22" s="42">
        <v>9</v>
      </c>
      <c r="G22" s="49"/>
      <c r="H22" s="20" t="str">
        <f>H19</f>
        <v>VA</v>
      </c>
      <c r="I22" s="66"/>
      <c r="J22" s="62">
        <f>SUM(J19:J21)</f>
        <v>34.300000000000004</v>
      </c>
      <c r="K22" s="58"/>
      <c r="L22" s="62">
        <f>SUM(L19:L21)</f>
        <v>32.7</v>
      </c>
      <c r="M22" s="58"/>
      <c r="N22" s="62">
        <f>SUM(N19:N21)</f>
        <v>34.1</v>
      </c>
      <c r="O22" s="15">
        <f>SUM(J22:N22)</f>
        <v>101.1</v>
      </c>
      <c r="P22" s="84"/>
    </row>
    <row r="23" spans="1:16" ht="15" customHeight="1">
      <c r="A23" s="94">
        <v>3</v>
      </c>
      <c r="B23" s="74" t="s">
        <v>65</v>
      </c>
      <c r="C23" s="70"/>
      <c r="D23" s="70"/>
      <c r="E23" s="70"/>
      <c r="F23" s="70"/>
      <c r="G23" s="67">
        <v>2623</v>
      </c>
      <c r="H23" s="18" t="s">
        <v>21</v>
      </c>
      <c r="I23" s="52" t="s">
        <v>125</v>
      </c>
      <c r="J23" s="59">
        <v>11.2</v>
      </c>
      <c r="K23" s="55" t="s">
        <v>128</v>
      </c>
      <c r="L23" s="59">
        <v>10.9</v>
      </c>
      <c r="M23" s="55" t="s">
        <v>125</v>
      </c>
      <c r="N23" s="63">
        <v>11.2</v>
      </c>
      <c r="O23" s="14">
        <f>O26</f>
        <v>101.1</v>
      </c>
      <c r="P23" s="84"/>
    </row>
    <row r="24" spans="1:16" ht="15" customHeight="1">
      <c r="A24" s="95"/>
      <c r="B24" s="35">
        <v>1</v>
      </c>
      <c r="C24" s="45" t="s">
        <v>66</v>
      </c>
      <c r="D24" s="38">
        <v>4</v>
      </c>
      <c r="E24" s="45" t="s">
        <v>69</v>
      </c>
      <c r="F24" s="43">
        <v>7</v>
      </c>
      <c r="G24" s="46"/>
      <c r="H24" s="19" t="str">
        <f>H23</f>
        <v>VA</v>
      </c>
      <c r="I24" s="53" t="s">
        <v>126</v>
      </c>
      <c r="J24" s="60">
        <v>11.5</v>
      </c>
      <c r="K24" s="56" t="s">
        <v>125</v>
      </c>
      <c r="L24" s="60">
        <v>11.1</v>
      </c>
      <c r="M24" s="56" t="s">
        <v>127</v>
      </c>
      <c r="N24" s="64">
        <v>11.1</v>
      </c>
      <c r="O24" s="14">
        <f>O26</f>
        <v>101.1</v>
      </c>
      <c r="P24" s="84"/>
    </row>
    <row r="25" spans="1:16" ht="15" customHeight="1">
      <c r="A25" s="95"/>
      <c r="B25" s="36">
        <v>2</v>
      </c>
      <c r="C25" s="47" t="s">
        <v>67</v>
      </c>
      <c r="D25" s="39">
        <v>5</v>
      </c>
      <c r="E25" s="47"/>
      <c r="F25" s="44">
        <v>8</v>
      </c>
      <c r="G25" s="48"/>
      <c r="H25" s="19" t="str">
        <f>H23</f>
        <v>VA</v>
      </c>
      <c r="I25" s="54" t="s">
        <v>127</v>
      </c>
      <c r="J25" s="61">
        <v>11.6</v>
      </c>
      <c r="K25" s="57" t="s">
        <v>126</v>
      </c>
      <c r="L25" s="61">
        <v>11.1</v>
      </c>
      <c r="M25" s="57" t="s">
        <v>126</v>
      </c>
      <c r="N25" s="65">
        <v>11.4</v>
      </c>
      <c r="O25" s="14">
        <f>O26</f>
        <v>101.1</v>
      </c>
      <c r="P25" s="84"/>
    </row>
    <row r="26" spans="1:16" ht="16.5" thickBot="1">
      <c r="A26" s="96"/>
      <c r="B26" s="37">
        <v>3</v>
      </c>
      <c r="C26" s="41" t="s">
        <v>68</v>
      </c>
      <c r="D26" s="40">
        <v>6</v>
      </c>
      <c r="E26" s="41"/>
      <c r="F26" s="42">
        <v>9</v>
      </c>
      <c r="G26" s="49"/>
      <c r="H26" s="20" t="str">
        <f>H23</f>
        <v>VA</v>
      </c>
      <c r="I26" s="66"/>
      <c r="J26" s="62">
        <f>SUM(J23:J25)</f>
        <v>34.3</v>
      </c>
      <c r="K26" s="58"/>
      <c r="L26" s="62">
        <f>SUM(L23:L25)</f>
        <v>33.1</v>
      </c>
      <c r="M26" s="58"/>
      <c r="N26" s="62">
        <f>SUM(N23:N25)</f>
        <v>33.699999999999996</v>
      </c>
      <c r="O26" s="15">
        <f>SUM(J26:N26)</f>
        <v>101.1</v>
      </c>
      <c r="P26" s="84"/>
    </row>
    <row r="27" spans="1:16" ht="15" customHeight="1">
      <c r="A27" s="85">
        <v>5</v>
      </c>
      <c r="B27" s="74" t="s">
        <v>39</v>
      </c>
      <c r="C27" s="70"/>
      <c r="D27" s="70"/>
      <c r="E27" s="70"/>
      <c r="F27" s="70"/>
      <c r="G27" s="67">
        <v>2668</v>
      </c>
      <c r="H27" s="18" t="s">
        <v>28</v>
      </c>
      <c r="I27" s="52" t="s">
        <v>127</v>
      </c>
      <c r="J27" s="59">
        <v>11.1</v>
      </c>
      <c r="K27" s="55" t="s">
        <v>125</v>
      </c>
      <c r="L27" s="59">
        <v>11.4</v>
      </c>
      <c r="M27" s="55" t="s">
        <v>126</v>
      </c>
      <c r="N27" s="63">
        <v>11.5</v>
      </c>
      <c r="O27" s="14">
        <f>O30</f>
        <v>101</v>
      </c>
      <c r="P27" s="84"/>
    </row>
    <row r="28" spans="1:16" ht="15" customHeight="1">
      <c r="A28" s="86"/>
      <c r="B28" s="35">
        <v>1</v>
      </c>
      <c r="C28" s="45" t="s">
        <v>74</v>
      </c>
      <c r="D28" s="38">
        <v>4</v>
      </c>
      <c r="E28" s="45"/>
      <c r="F28" s="43">
        <v>7</v>
      </c>
      <c r="G28" s="46"/>
      <c r="H28" s="19" t="str">
        <f>H27</f>
        <v>CO</v>
      </c>
      <c r="I28" s="53" t="s">
        <v>126</v>
      </c>
      <c r="J28" s="60">
        <v>10.8</v>
      </c>
      <c r="K28" s="56" t="s">
        <v>127</v>
      </c>
      <c r="L28" s="60">
        <v>10.5</v>
      </c>
      <c r="M28" s="56" t="s">
        <v>125</v>
      </c>
      <c r="N28" s="64">
        <v>11.4</v>
      </c>
      <c r="O28" s="14">
        <f>O30</f>
        <v>101</v>
      </c>
      <c r="P28" s="84"/>
    </row>
    <row r="29" spans="1:16" ht="15" customHeight="1">
      <c r="A29" s="86"/>
      <c r="B29" s="36">
        <v>2</v>
      </c>
      <c r="C29" s="47" t="s">
        <v>75</v>
      </c>
      <c r="D29" s="39">
        <v>5</v>
      </c>
      <c r="E29" s="47"/>
      <c r="F29" s="44">
        <v>8</v>
      </c>
      <c r="G29" s="48"/>
      <c r="H29" s="19" t="str">
        <f>H27</f>
        <v>CO</v>
      </c>
      <c r="I29" s="54" t="s">
        <v>125</v>
      </c>
      <c r="J29" s="61">
        <v>11.2</v>
      </c>
      <c r="K29" s="57" t="s">
        <v>126</v>
      </c>
      <c r="L29" s="61">
        <v>11.6</v>
      </c>
      <c r="M29" s="57" t="s">
        <v>127</v>
      </c>
      <c r="N29" s="65">
        <v>11.5</v>
      </c>
      <c r="O29" s="14">
        <f>O30</f>
        <v>101</v>
      </c>
      <c r="P29" s="84"/>
    </row>
    <row r="30" spans="1:16" ht="16.5" thickBot="1">
      <c r="A30" s="87"/>
      <c r="B30" s="37">
        <v>3</v>
      </c>
      <c r="C30" s="41" t="s">
        <v>76</v>
      </c>
      <c r="D30" s="40">
        <v>6</v>
      </c>
      <c r="E30" s="41"/>
      <c r="F30" s="42">
        <v>9</v>
      </c>
      <c r="G30" s="49"/>
      <c r="H30" s="20" t="str">
        <f>H27</f>
        <v>CO</v>
      </c>
      <c r="I30" s="66"/>
      <c r="J30" s="62">
        <f>SUM(J27:J29)</f>
        <v>33.099999999999994</v>
      </c>
      <c r="K30" s="58"/>
      <c r="L30" s="62">
        <f>SUM(L27:L29)</f>
        <v>33.5</v>
      </c>
      <c r="M30" s="58"/>
      <c r="N30" s="62">
        <f>SUM(N27:N29)</f>
        <v>34.4</v>
      </c>
      <c r="O30" s="15">
        <f>SUM(J30:N30)</f>
        <v>101</v>
      </c>
      <c r="P30" s="84"/>
    </row>
    <row r="31" spans="1:16" ht="15" customHeight="1">
      <c r="A31" s="85">
        <v>5</v>
      </c>
      <c r="B31" s="74" t="s">
        <v>120</v>
      </c>
      <c r="C31" s="70"/>
      <c r="D31" s="70"/>
      <c r="E31" s="70"/>
      <c r="F31" s="70"/>
      <c r="G31" s="67">
        <v>2070</v>
      </c>
      <c r="H31" s="18" t="s">
        <v>22</v>
      </c>
      <c r="I31" s="52" t="s">
        <v>125</v>
      </c>
      <c r="J31" s="59">
        <v>11.3</v>
      </c>
      <c r="K31" s="55" t="s">
        <v>128</v>
      </c>
      <c r="L31" s="59">
        <v>10.9</v>
      </c>
      <c r="M31" s="55" t="s">
        <v>127</v>
      </c>
      <c r="N31" s="63">
        <v>11.1</v>
      </c>
      <c r="O31" s="14">
        <f>O34</f>
        <v>101</v>
      </c>
      <c r="P31" s="84"/>
    </row>
    <row r="32" spans="1:16" ht="15" customHeight="1">
      <c r="A32" s="86"/>
      <c r="B32" s="35">
        <v>1</v>
      </c>
      <c r="C32" s="45" t="s">
        <v>121</v>
      </c>
      <c r="D32" s="38">
        <v>4</v>
      </c>
      <c r="E32" s="45" t="s">
        <v>124</v>
      </c>
      <c r="F32" s="43">
        <v>7</v>
      </c>
      <c r="G32" s="46"/>
      <c r="H32" s="19" t="str">
        <f>H31</f>
        <v>LC</v>
      </c>
      <c r="I32" s="53" t="s">
        <v>126</v>
      </c>
      <c r="J32" s="60">
        <v>10.9</v>
      </c>
      <c r="K32" s="56" t="s">
        <v>127</v>
      </c>
      <c r="L32" s="60">
        <v>11.3</v>
      </c>
      <c r="M32" s="56" t="s">
        <v>128</v>
      </c>
      <c r="N32" s="64">
        <v>11.5</v>
      </c>
      <c r="O32" s="14">
        <f>O34</f>
        <v>101</v>
      </c>
      <c r="P32" s="84"/>
    </row>
    <row r="33" spans="1:16" ht="15" customHeight="1">
      <c r="A33" s="86"/>
      <c r="B33" s="36">
        <v>2</v>
      </c>
      <c r="C33" s="47" t="s">
        <v>122</v>
      </c>
      <c r="D33" s="39">
        <v>5</v>
      </c>
      <c r="E33" s="47"/>
      <c r="F33" s="44">
        <v>8</v>
      </c>
      <c r="G33" s="48"/>
      <c r="H33" s="19" t="str">
        <f>H31</f>
        <v>LC</v>
      </c>
      <c r="I33" s="54" t="s">
        <v>127</v>
      </c>
      <c r="J33" s="61">
        <v>11.4</v>
      </c>
      <c r="K33" s="57" t="s">
        <v>125</v>
      </c>
      <c r="L33" s="61">
        <v>11.2</v>
      </c>
      <c r="M33" s="57" t="s">
        <v>125</v>
      </c>
      <c r="N33" s="65">
        <v>11.4</v>
      </c>
      <c r="O33" s="14">
        <f>O34</f>
        <v>101</v>
      </c>
      <c r="P33" s="84"/>
    </row>
    <row r="34" spans="1:16" ht="16.5" thickBot="1">
      <c r="A34" s="87"/>
      <c r="B34" s="37">
        <v>3</v>
      </c>
      <c r="C34" s="41" t="s">
        <v>123</v>
      </c>
      <c r="D34" s="40">
        <v>6</v>
      </c>
      <c r="E34" s="41"/>
      <c r="F34" s="42">
        <v>9</v>
      </c>
      <c r="G34" s="49"/>
      <c r="H34" s="20" t="str">
        <f>H31</f>
        <v>LC</v>
      </c>
      <c r="I34" s="66"/>
      <c r="J34" s="62">
        <f>SUM(J31:J33)</f>
        <v>33.6</v>
      </c>
      <c r="K34" s="58"/>
      <c r="L34" s="62">
        <f>SUM(L31:L33)</f>
        <v>33.400000000000006</v>
      </c>
      <c r="M34" s="58"/>
      <c r="N34" s="62">
        <f>SUM(N31:N33)</f>
        <v>34</v>
      </c>
      <c r="O34" s="15">
        <f>SUM(J34:N34)</f>
        <v>101</v>
      </c>
      <c r="P34" s="84"/>
    </row>
    <row r="35" spans="1:16" ht="15" customHeight="1">
      <c r="A35" s="85">
        <v>7</v>
      </c>
      <c r="B35" s="74" t="s">
        <v>17</v>
      </c>
      <c r="C35" s="70"/>
      <c r="D35" s="70"/>
      <c r="E35" s="70"/>
      <c r="F35" s="70"/>
      <c r="G35" s="67">
        <v>2051</v>
      </c>
      <c r="H35" s="18" t="s">
        <v>28</v>
      </c>
      <c r="I35" s="52" t="s">
        <v>128</v>
      </c>
      <c r="J35" s="59">
        <v>10.9</v>
      </c>
      <c r="K35" s="55" t="s">
        <v>128</v>
      </c>
      <c r="L35" s="59">
        <v>10.8</v>
      </c>
      <c r="M35" s="55" t="s">
        <v>127</v>
      </c>
      <c r="N35" s="63">
        <v>11.4</v>
      </c>
      <c r="O35" s="14">
        <f>O38</f>
        <v>100.9</v>
      </c>
      <c r="P35" s="84"/>
    </row>
    <row r="36" spans="1:16" ht="15" customHeight="1">
      <c r="A36" s="86"/>
      <c r="B36" s="35">
        <v>1</v>
      </c>
      <c r="C36" s="45" t="s">
        <v>45</v>
      </c>
      <c r="D36" s="38">
        <v>4</v>
      </c>
      <c r="E36" s="45" t="s">
        <v>53</v>
      </c>
      <c r="F36" s="43">
        <v>7</v>
      </c>
      <c r="G36" s="46"/>
      <c r="H36" s="19" t="str">
        <f>H35</f>
        <v>CO</v>
      </c>
      <c r="I36" s="53" t="s">
        <v>125</v>
      </c>
      <c r="J36" s="60">
        <v>11.6</v>
      </c>
      <c r="K36" s="56" t="s">
        <v>125</v>
      </c>
      <c r="L36" s="60">
        <v>10.6</v>
      </c>
      <c r="M36" s="56" t="s">
        <v>125</v>
      </c>
      <c r="N36" s="64">
        <v>11.5</v>
      </c>
      <c r="O36" s="14">
        <f>O38</f>
        <v>100.9</v>
      </c>
      <c r="P36" s="84"/>
    </row>
    <row r="37" spans="1:16" ht="15" customHeight="1">
      <c r="A37" s="86"/>
      <c r="B37" s="36">
        <v>2</v>
      </c>
      <c r="C37" s="47" t="s">
        <v>52</v>
      </c>
      <c r="D37" s="39">
        <v>5</v>
      </c>
      <c r="E37" s="47"/>
      <c r="F37" s="44">
        <v>8</v>
      </c>
      <c r="G37" s="48"/>
      <c r="H37" s="19" t="str">
        <f>H35</f>
        <v>CO</v>
      </c>
      <c r="I37" s="54" t="s">
        <v>126</v>
      </c>
      <c r="J37" s="61">
        <v>11.2</v>
      </c>
      <c r="K37" s="57" t="s">
        <v>127</v>
      </c>
      <c r="L37" s="61">
        <v>11.3</v>
      </c>
      <c r="M37" s="57" t="s">
        <v>126</v>
      </c>
      <c r="N37" s="65">
        <v>11.6</v>
      </c>
      <c r="O37" s="14">
        <f>O38</f>
        <v>100.9</v>
      </c>
      <c r="P37" s="84"/>
    </row>
    <row r="38" spans="1:16" ht="16.5" thickBot="1">
      <c r="A38" s="87"/>
      <c r="B38" s="37">
        <v>3</v>
      </c>
      <c r="C38" s="41" t="s">
        <v>54</v>
      </c>
      <c r="D38" s="40">
        <v>6</v>
      </c>
      <c r="E38" s="41"/>
      <c r="F38" s="42">
        <v>9</v>
      </c>
      <c r="G38" s="49"/>
      <c r="H38" s="20" t="str">
        <f>H35</f>
        <v>CO</v>
      </c>
      <c r="I38" s="66"/>
      <c r="J38" s="62">
        <f>SUM(J35:J37)</f>
        <v>33.7</v>
      </c>
      <c r="K38" s="58"/>
      <c r="L38" s="62">
        <f>SUM(L35:L37)</f>
        <v>32.7</v>
      </c>
      <c r="M38" s="58"/>
      <c r="N38" s="62">
        <f>SUM(N35:N37)</f>
        <v>34.5</v>
      </c>
      <c r="O38" s="15">
        <f>SUM(J38:N38)</f>
        <v>100.9</v>
      </c>
      <c r="P38" s="84"/>
    </row>
    <row r="39" spans="1:16" ht="15" customHeight="1">
      <c r="A39" s="85">
        <v>8</v>
      </c>
      <c r="B39" s="74" t="s">
        <v>23</v>
      </c>
      <c r="C39" s="70"/>
      <c r="D39" s="70"/>
      <c r="E39" s="70"/>
      <c r="F39" s="70"/>
      <c r="G39" s="67">
        <v>2348</v>
      </c>
      <c r="H39" s="18" t="s">
        <v>28</v>
      </c>
      <c r="I39" s="52" t="s">
        <v>130</v>
      </c>
      <c r="J39" s="59">
        <v>11</v>
      </c>
      <c r="K39" s="55" t="s">
        <v>126</v>
      </c>
      <c r="L39" s="59">
        <v>11.2</v>
      </c>
      <c r="M39" s="55" t="s">
        <v>128</v>
      </c>
      <c r="N39" s="63">
        <v>11.5</v>
      </c>
      <c r="O39" s="14">
        <f>O42</f>
        <v>100.1</v>
      </c>
      <c r="P39" s="84"/>
    </row>
    <row r="40" spans="1:16" ht="15" customHeight="1">
      <c r="A40" s="86"/>
      <c r="B40" s="35">
        <v>1</v>
      </c>
      <c r="C40" s="45" t="s">
        <v>59</v>
      </c>
      <c r="D40" s="38">
        <v>4</v>
      </c>
      <c r="E40" s="45" t="s">
        <v>62</v>
      </c>
      <c r="F40" s="43">
        <v>7</v>
      </c>
      <c r="G40" s="46"/>
      <c r="H40" s="19" t="str">
        <f>H39</f>
        <v>CO</v>
      </c>
      <c r="I40" s="53" t="s">
        <v>125</v>
      </c>
      <c r="J40" s="60">
        <v>10.8</v>
      </c>
      <c r="K40" s="56" t="s">
        <v>128</v>
      </c>
      <c r="L40" s="60">
        <v>11</v>
      </c>
      <c r="M40" s="56" t="s">
        <v>130</v>
      </c>
      <c r="N40" s="64">
        <v>11.3</v>
      </c>
      <c r="O40" s="14">
        <f>O42</f>
        <v>100.1</v>
      </c>
      <c r="P40" s="84"/>
    </row>
    <row r="41" spans="1:16" ht="15" customHeight="1">
      <c r="A41" s="86"/>
      <c r="B41" s="36">
        <v>2</v>
      </c>
      <c r="C41" s="47" t="s">
        <v>60</v>
      </c>
      <c r="D41" s="39">
        <v>5</v>
      </c>
      <c r="E41" s="47" t="s">
        <v>63</v>
      </c>
      <c r="F41" s="44">
        <v>8</v>
      </c>
      <c r="G41" s="48"/>
      <c r="H41" s="19" t="str">
        <f>H39</f>
        <v>CO</v>
      </c>
      <c r="I41" s="54" t="s">
        <v>127</v>
      </c>
      <c r="J41" s="61">
        <v>10.9</v>
      </c>
      <c r="K41" s="57" t="s">
        <v>125</v>
      </c>
      <c r="L41" s="61">
        <v>11.2</v>
      </c>
      <c r="M41" s="57" t="s">
        <v>131</v>
      </c>
      <c r="N41" s="65">
        <v>11.2</v>
      </c>
      <c r="O41" s="14">
        <f>O42</f>
        <v>100.1</v>
      </c>
      <c r="P41" s="84"/>
    </row>
    <row r="42" spans="1:16" ht="16.5" thickBot="1">
      <c r="A42" s="87"/>
      <c r="B42" s="37">
        <v>3</v>
      </c>
      <c r="C42" s="41" t="s">
        <v>61</v>
      </c>
      <c r="D42" s="40">
        <v>6</v>
      </c>
      <c r="E42" s="41" t="s">
        <v>64</v>
      </c>
      <c r="F42" s="42">
        <v>9</v>
      </c>
      <c r="G42" s="49"/>
      <c r="H42" s="20" t="str">
        <f>H39</f>
        <v>CO</v>
      </c>
      <c r="I42" s="66"/>
      <c r="J42" s="62">
        <f>SUM(J39:J41)</f>
        <v>32.7</v>
      </c>
      <c r="K42" s="58"/>
      <c r="L42" s="62">
        <f>SUM(L39:L41)</f>
        <v>33.4</v>
      </c>
      <c r="M42" s="58"/>
      <c r="N42" s="62">
        <f>SUM(N39:N41)</f>
        <v>34</v>
      </c>
      <c r="O42" s="15">
        <f>SUM(J42:N42)</f>
        <v>100.1</v>
      </c>
      <c r="P42" s="84"/>
    </row>
    <row r="43" spans="1:16" ht="15" customHeight="1">
      <c r="A43" s="85">
        <v>9</v>
      </c>
      <c r="B43" s="74" t="s">
        <v>77</v>
      </c>
      <c r="C43" s="70"/>
      <c r="D43" s="70"/>
      <c r="E43" s="70"/>
      <c r="F43" s="70"/>
      <c r="G43" s="67">
        <v>2741</v>
      </c>
      <c r="H43" s="18" t="s">
        <v>21</v>
      </c>
      <c r="I43" s="52" t="s">
        <v>127</v>
      </c>
      <c r="J43" s="59">
        <v>11.2</v>
      </c>
      <c r="K43" s="55" t="s">
        <v>128</v>
      </c>
      <c r="L43" s="59">
        <v>11</v>
      </c>
      <c r="M43" s="55" t="s">
        <v>127</v>
      </c>
      <c r="N43" s="63">
        <v>11.4</v>
      </c>
      <c r="O43" s="14">
        <f>O46</f>
        <v>99.7</v>
      </c>
      <c r="P43" s="84"/>
    </row>
    <row r="44" spans="1:16" ht="15" customHeight="1">
      <c r="A44" s="86"/>
      <c r="B44" s="35">
        <v>1</v>
      </c>
      <c r="C44" s="45" t="s">
        <v>78</v>
      </c>
      <c r="D44" s="38">
        <v>4</v>
      </c>
      <c r="E44" s="45" t="s">
        <v>81</v>
      </c>
      <c r="F44" s="43">
        <v>7</v>
      </c>
      <c r="G44" s="46"/>
      <c r="H44" s="19" t="str">
        <f>H43</f>
        <v>VA</v>
      </c>
      <c r="I44" s="53" t="s">
        <v>126</v>
      </c>
      <c r="J44" s="60">
        <v>11.2</v>
      </c>
      <c r="K44" s="56" t="s">
        <v>126</v>
      </c>
      <c r="L44" s="60">
        <v>11.1</v>
      </c>
      <c r="M44" s="56" t="s">
        <v>128</v>
      </c>
      <c r="N44" s="64">
        <v>10.4</v>
      </c>
      <c r="O44" s="14">
        <f>O46</f>
        <v>99.7</v>
      </c>
      <c r="P44" s="84"/>
    </row>
    <row r="45" spans="1:16" ht="15" customHeight="1">
      <c r="A45" s="86"/>
      <c r="B45" s="36">
        <v>2</v>
      </c>
      <c r="C45" s="47" t="s">
        <v>79</v>
      </c>
      <c r="D45" s="39">
        <v>5</v>
      </c>
      <c r="E45" s="47"/>
      <c r="F45" s="44">
        <v>8</v>
      </c>
      <c r="G45" s="48"/>
      <c r="H45" s="19" t="str">
        <f>H43</f>
        <v>VA</v>
      </c>
      <c r="I45" s="54" t="s">
        <v>125</v>
      </c>
      <c r="J45" s="61">
        <v>11.3</v>
      </c>
      <c r="K45" s="57" t="s">
        <v>125</v>
      </c>
      <c r="L45" s="61">
        <v>11.1</v>
      </c>
      <c r="M45" s="57" t="s">
        <v>125</v>
      </c>
      <c r="N45" s="65">
        <v>11</v>
      </c>
      <c r="O45" s="14">
        <f>O46</f>
        <v>99.7</v>
      </c>
      <c r="P45" s="84"/>
    </row>
    <row r="46" spans="1:16" ht="16.5" thickBot="1">
      <c r="A46" s="87"/>
      <c r="B46" s="37">
        <v>3</v>
      </c>
      <c r="C46" s="41" t="s">
        <v>80</v>
      </c>
      <c r="D46" s="40">
        <v>6</v>
      </c>
      <c r="E46" s="41"/>
      <c r="F46" s="42">
        <v>9</v>
      </c>
      <c r="G46" s="49"/>
      <c r="H46" s="20" t="str">
        <f>H43</f>
        <v>VA</v>
      </c>
      <c r="I46" s="66"/>
      <c r="J46" s="62">
        <f>SUM(J43:J45)</f>
        <v>33.7</v>
      </c>
      <c r="K46" s="58"/>
      <c r="L46" s="62">
        <f>SUM(L43:L45)</f>
        <v>33.2</v>
      </c>
      <c r="M46" s="58"/>
      <c r="N46" s="62">
        <f>SUM(N43:N45)</f>
        <v>32.8</v>
      </c>
      <c r="O46" s="15">
        <f>SUM(J46:N46)</f>
        <v>99.7</v>
      </c>
      <c r="P46" s="84"/>
    </row>
    <row r="47" spans="1:16" ht="15" customHeight="1">
      <c r="A47" s="85">
        <v>10</v>
      </c>
      <c r="B47" s="74" t="s">
        <v>19</v>
      </c>
      <c r="C47" s="70"/>
      <c r="D47" s="70"/>
      <c r="E47" s="70"/>
      <c r="F47" s="70"/>
      <c r="G47" s="67">
        <v>2051</v>
      </c>
      <c r="H47" s="18" t="s">
        <v>28</v>
      </c>
      <c r="I47" s="52" t="s">
        <v>126</v>
      </c>
      <c r="J47" s="59">
        <v>10.6</v>
      </c>
      <c r="K47" s="55" t="s">
        <v>127</v>
      </c>
      <c r="L47" s="59">
        <v>11.2</v>
      </c>
      <c r="M47" s="55" t="s">
        <v>126</v>
      </c>
      <c r="N47" s="63">
        <v>10.9</v>
      </c>
      <c r="O47" s="14">
        <f>O50</f>
        <v>99.60000000000001</v>
      </c>
      <c r="P47" s="84"/>
    </row>
    <row r="48" spans="1:16" ht="15" customHeight="1">
      <c r="A48" s="86"/>
      <c r="B48" s="35">
        <v>1</v>
      </c>
      <c r="C48" s="45" t="s">
        <v>55</v>
      </c>
      <c r="D48" s="38">
        <v>4</v>
      </c>
      <c r="E48" s="45" t="s">
        <v>58</v>
      </c>
      <c r="F48" s="43">
        <v>7</v>
      </c>
      <c r="G48" s="46"/>
      <c r="H48" s="19" t="str">
        <f>H47</f>
        <v>CO</v>
      </c>
      <c r="I48" s="53" t="s">
        <v>127</v>
      </c>
      <c r="J48" s="60">
        <v>11</v>
      </c>
      <c r="K48" s="56" t="s">
        <v>125</v>
      </c>
      <c r="L48" s="60">
        <v>11.3</v>
      </c>
      <c r="M48" s="56" t="s">
        <v>128</v>
      </c>
      <c r="N48" s="64">
        <v>11</v>
      </c>
      <c r="O48" s="14">
        <f>O50</f>
        <v>99.60000000000001</v>
      </c>
      <c r="P48" s="84"/>
    </row>
    <row r="49" spans="1:16" ht="15" customHeight="1">
      <c r="A49" s="86"/>
      <c r="B49" s="36">
        <v>2</v>
      </c>
      <c r="C49" s="47" t="s">
        <v>56</v>
      </c>
      <c r="D49" s="39">
        <v>5</v>
      </c>
      <c r="E49" s="47"/>
      <c r="F49" s="44">
        <v>8</v>
      </c>
      <c r="G49" s="48"/>
      <c r="H49" s="19" t="str">
        <f>H47</f>
        <v>CO</v>
      </c>
      <c r="I49" s="54" t="s">
        <v>125</v>
      </c>
      <c r="J49" s="61">
        <v>11.1</v>
      </c>
      <c r="K49" s="57" t="s">
        <v>128</v>
      </c>
      <c r="L49" s="61">
        <v>11.1</v>
      </c>
      <c r="M49" s="57" t="s">
        <v>125</v>
      </c>
      <c r="N49" s="65">
        <v>11.4</v>
      </c>
      <c r="O49" s="14">
        <f>O50</f>
        <v>99.60000000000001</v>
      </c>
      <c r="P49" s="84"/>
    </row>
    <row r="50" spans="1:16" ht="16.5" thickBot="1">
      <c r="A50" s="87"/>
      <c r="B50" s="37">
        <v>3</v>
      </c>
      <c r="C50" s="41" t="s">
        <v>57</v>
      </c>
      <c r="D50" s="40">
        <v>6</v>
      </c>
      <c r="E50" s="41"/>
      <c r="F50" s="42">
        <v>9</v>
      </c>
      <c r="G50" s="49"/>
      <c r="H50" s="20" t="str">
        <f>H47</f>
        <v>CO</v>
      </c>
      <c r="I50" s="66"/>
      <c r="J50" s="62">
        <f>SUM(J47:J49)</f>
        <v>32.7</v>
      </c>
      <c r="K50" s="58"/>
      <c r="L50" s="62">
        <f>SUM(L47:L49)</f>
        <v>33.6</v>
      </c>
      <c r="M50" s="58"/>
      <c r="N50" s="62">
        <f>SUM(N47:N49)</f>
        <v>33.3</v>
      </c>
      <c r="O50" s="15">
        <f>SUM(J50:N50)</f>
        <v>99.60000000000001</v>
      </c>
      <c r="P50" s="84"/>
    </row>
    <row r="51" spans="1:16" ht="15" customHeight="1">
      <c r="A51" s="85">
        <v>11</v>
      </c>
      <c r="B51" s="74" t="s">
        <v>70</v>
      </c>
      <c r="C51" s="70"/>
      <c r="D51" s="70"/>
      <c r="E51" s="70"/>
      <c r="F51" s="70"/>
      <c r="G51" s="67">
        <v>2665</v>
      </c>
      <c r="H51" s="18" t="s">
        <v>21</v>
      </c>
      <c r="I51" s="52" t="s">
        <v>125</v>
      </c>
      <c r="J51" s="59">
        <v>11.2</v>
      </c>
      <c r="K51" s="55" t="s">
        <v>125</v>
      </c>
      <c r="L51" s="59">
        <v>11.3</v>
      </c>
      <c r="M51" s="55" t="s">
        <v>125</v>
      </c>
      <c r="N51" s="63">
        <v>11.4</v>
      </c>
      <c r="O51" s="14">
        <f>O54</f>
        <v>99.19999999999999</v>
      </c>
      <c r="P51" s="84"/>
    </row>
    <row r="52" spans="1:16" ht="15" customHeight="1">
      <c r="A52" s="86"/>
      <c r="B52" s="35">
        <v>1</v>
      </c>
      <c r="C52" s="45" t="s">
        <v>73</v>
      </c>
      <c r="D52" s="38">
        <v>4</v>
      </c>
      <c r="E52" s="45"/>
      <c r="F52" s="43">
        <v>7</v>
      </c>
      <c r="G52" s="46"/>
      <c r="H52" s="19" t="str">
        <f>H51</f>
        <v>VA</v>
      </c>
      <c r="I52" s="53" t="s">
        <v>127</v>
      </c>
      <c r="J52" s="60">
        <v>11.4</v>
      </c>
      <c r="K52" s="56" t="s">
        <v>127</v>
      </c>
      <c r="L52" s="60">
        <v>10.7</v>
      </c>
      <c r="M52" s="56" t="s">
        <v>127</v>
      </c>
      <c r="N52" s="64">
        <v>11.4</v>
      </c>
      <c r="O52" s="14">
        <f>O54</f>
        <v>99.19999999999999</v>
      </c>
      <c r="P52" s="84"/>
    </row>
    <row r="53" spans="1:16" ht="15" customHeight="1">
      <c r="A53" s="86"/>
      <c r="B53" s="36">
        <v>2</v>
      </c>
      <c r="C53" s="47" t="s">
        <v>71</v>
      </c>
      <c r="D53" s="39">
        <v>5</v>
      </c>
      <c r="E53" s="47"/>
      <c r="F53" s="44">
        <v>8</v>
      </c>
      <c r="G53" s="48"/>
      <c r="H53" s="19" t="str">
        <f>H51</f>
        <v>VA</v>
      </c>
      <c r="I53" s="54" t="s">
        <v>126</v>
      </c>
      <c r="J53" s="61">
        <v>11.5</v>
      </c>
      <c r="K53" s="57" t="s">
        <v>126</v>
      </c>
      <c r="L53" s="61">
        <v>11</v>
      </c>
      <c r="M53" s="57" t="s">
        <v>126</v>
      </c>
      <c r="N53" s="65">
        <v>9.3</v>
      </c>
      <c r="O53" s="14">
        <f>O54</f>
        <v>99.19999999999999</v>
      </c>
      <c r="P53" s="84"/>
    </row>
    <row r="54" spans="1:16" ht="16.5" thickBot="1">
      <c r="A54" s="87"/>
      <c r="B54" s="37">
        <v>3</v>
      </c>
      <c r="C54" s="41" t="s">
        <v>72</v>
      </c>
      <c r="D54" s="40">
        <v>6</v>
      </c>
      <c r="E54" s="41"/>
      <c r="F54" s="42">
        <v>9</v>
      </c>
      <c r="G54" s="49"/>
      <c r="H54" s="20" t="str">
        <f>H51</f>
        <v>VA</v>
      </c>
      <c r="I54" s="66"/>
      <c r="J54" s="62">
        <f>SUM(J51:J53)</f>
        <v>34.1</v>
      </c>
      <c r="K54" s="58"/>
      <c r="L54" s="62">
        <f>SUM(L51:L53)</f>
        <v>33</v>
      </c>
      <c r="M54" s="58"/>
      <c r="N54" s="62">
        <f>SUM(N51:N53)</f>
        <v>32.1</v>
      </c>
      <c r="O54" s="15">
        <f>SUM(J54:N54)</f>
        <v>99.19999999999999</v>
      </c>
      <c r="P54" s="84"/>
    </row>
    <row r="55" spans="1:16" ht="15" customHeight="1">
      <c r="A55" s="85">
        <v>12</v>
      </c>
      <c r="B55" s="74" t="s">
        <v>49</v>
      </c>
      <c r="C55" s="70"/>
      <c r="D55" s="70"/>
      <c r="E55" s="70"/>
      <c r="F55" s="29"/>
      <c r="G55" s="67">
        <v>84</v>
      </c>
      <c r="H55" s="18" t="s">
        <v>21</v>
      </c>
      <c r="I55" s="52" t="s">
        <v>125</v>
      </c>
      <c r="J55" s="59">
        <v>11.1</v>
      </c>
      <c r="K55" s="55" t="s">
        <v>125</v>
      </c>
      <c r="L55" s="59">
        <v>10.8</v>
      </c>
      <c r="M55" s="55" t="s">
        <v>125</v>
      </c>
      <c r="N55" s="63">
        <v>10.9</v>
      </c>
      <c r="O55" s="14">
        <f>O58</f>
        <v>98.30000000000001</v>
      </c>
      <c r="P55" s="84"/>
    </row>
    <row r="56" spans="1:16" ht="15" customHeight="1">
      <c r="A56" s="86"/>
      <c r="B56" s="35">
        <v>1</v>
      </c>
      <c r="C56" s="45" t="s">
        <v>51</v>
      </c>
      <c r="D56" s="38">
        <v>4</v>
      </c>
      <c r="E56" s="45"/>
      <c r="F56" s="43">
        <v>7</v>
      </c>
      <c r="G56" s="46"/>
      <c r="H56" s="19" t="str">
        <f>H55</f>
        <v>VA</v>
      </c>
      <c r="I56" s="53" t="s">
        <v>127</v>
      </c>
      <c r="J56" s="60">
        <v>10.5</v>
      </c>
      <c r="K56" s="56" t="s">
        <v>127</v>
      </c>
      <c r="L56" s="60">
        <v>10.9</v>
      </c>
      <c r="M56" s="56" t="s">
        <v>127</v>
      </c>
      <c r="N56" s="64">
        <v>11.1</v>
      </c>
      <c r="O56" s="14">
        <f>O58</f>
        <v>98.30000000000001</v>
      </c>
      <c r="P56" s="84"/>
    </row>
    <row r="57" spans="1:16" ht="15" customHeight="1">
      <c r="A57" s="86"/>
      <c r="B57" s="36">
        <v>2</v>
      </c>
      <c r="C57" s="47" t="s">
        <v>50</v>
      </c>
      <c r="D57" s="39">
        <v>5</v>
      </c>
      <c r="E57" s="47"/>
      <c r="F57" s="44">
        <v>8</v>
      </c>
      <c r="G57" s="48"/>
      <c r="H57" s="19" t="str">
        <f>H55</f>
        <v>VA</v>
      </c>
      <c r="I57" s="54" t="s">
        <v>126</v>
      </c>
      <c r="J57" s="61">
        <v>11.1</v>
      </c>
      <c r="K57" s="57" t="s">
        <v>126</v>
      </c>
      <c r="L57" s="61">
        <v>10.9</v>
      </c>
      <c r="M57" s="57" t="s">
        <v>126</v>
      </c>
      <c r="N57" s="65">
        <v>11</v>
      </c>
      <c r="O57" s="14">
        <f>O58</f>
        <v>98.30000000000001</v>
      </c>
      <c r="P57" s="84"/>
    </row>
    <row r="58" spans="1:16" ht="16.5" thickBot="1">
      <c r="A58" s="87"/>
      <c r="B58" s="37">
        <v>3</v>
      </c>
      <c r="C58" s="41" t="s">
        <v>129</v>
      </c>
      <c r="D58" s="40">
        <v>6</v>
      </c>
      <c r="E58" s="41"/>
      <c r="F58" s="42">
        <v>9</v>
      </c>
      <c r="G58" s="49"/>
      <c r="H58" s="20" t="str">
        <f>H55</f>
        <v>VA</v>
      </c>
      <c r="I58" s="66"/>
      <c r="J58" s="62">
        <f>SUM(J55:J57)</f>
        <v>32.7</v>
      </c>
      <c r="K58" s="58"/>
      <c r="L58" s="62">
        <f>SUM(L55:L57)</f>
        <v>32.6</v>
      </c>
      <c r="M58" s="58"/>
      <c r="N58" s="62">
        <f>SUM(N55:N57)</f>
        <v>33</v>
      </c>
      <c r="O58" s="15">
        <f>SUM(J58:N58)</f>
        <v>98.30000000000001</v>
      </c>
      <c r="P58" s="84"/>
    </row>
  </sheetData>
  <sheetProtection/>
  <mergeCells count="32">
    <mergeCell ref="A43:A46"/>
    <mergeCell ref="A47:A50"/>
    <mergeCell ref="A51:A54"/>
    <mergeCell ref="A55:A58"/>
    <mergeCell ref="P43:P46"/>
    <mergeCell ref="P47:P50"/>
    <mergeCell ref="A11:A14"/>
    <mergeCell ref="A15:A18"/>
    <mergeCell ref="A19:A22"/>
    <mergeCell ref="A23:A26"/>
    <mergeCell ref="A27:A30"/>
    <mergeCell ref="A31:A34"/>
    <mergeCell ref="A35:A38"/>
    <mergeCell ref="A39:A42"/>
    <mergeCell ref="P55:P58"/>
    <mergeCell ref="P51:P54"/>
    <mergeCell ref="P11:P14"/>
    <mergeCell ref="P15:P18"/>
    <mergeCell ref="P19:P22"/>
    <mergeCell ref="P23:P26"/>
    <mergeCell ref="P27:P30"/>
    <mergeCell ref="P31:P34"/>
    <mergeCell ref="P35:P38"/>
    <mergeCell ref="P39:P42"/>
    <mergeCell ref="A1:L1"/>
    <mergeCell ref="A2:L2"/>
    <mergeCell ref="I10:J10"/>
    <mergeCell ref="K10:L10"/>
    <mergeCell ref="A7:O7"/>
    <mergeCell ref="H5:I5"/>
    <mergeCell ref="A8:O8"/>
    <mergeCell ref="M10:N10"/>
  </mergeCells>
  <printOptions horizontalCentered="1"/>
  <pageMargins left="0" right="0" top="0.3937007874015748" bottom="0" header="1.1811023622047245" footer="0.5118110236220472"/>
  <pageSetup fitToHeight="7" horizontalDpi="600" verticalDpi="600" orientation="landscape" paperSize="9" scale="80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79"/>
  <sheetViews>
    <sheetView showGridLines="0" zoomScale="85" zoomScaleNormal="85" zoomScalePageLayoutView="0" workbookViewId="0" topLeftCell="A1">
      <pane ySplit="10" topLeftCell="BM29" activePane="bottomLeft" state="frozen"/>
      <selection pane="topLeft" activeCell="J18" sqref="J18"/>
      <selection pane="bottomLeft" activeCell="H48" sqref="H48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75" t="str">
        <f>1f!A1</f>
        <v> FEDERAZIONE GINNASTICA D'ITALIA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1"/>
      <c r="N1"/>
      <c r="O1"/>
    </row>
    <row r="2" spans="1:15" ht="25.5" customHeight="1">
      <c r="A2" s="76" t="str">
        <f>1f!A2</f>
        <v>      Comitato Regionale Lombardia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2"/>
      <c r="N2"/>
      <c r="O2"/>
    </row>
    <row r="3" spans="3:13" s="9" customFormat="1" ht="13.5" customHeight="1">
      <c r="C3" s="9" t="str">
        <f>1f!C3</f>
        <v>Società  organizzatrice:</v>
      </c>
      <c r="H3" s="23" t="str">
        <f>1f!H3</f>
        <v>ASD LIBERTAS MERATE DUE</v>
      </c>
      <c r="I3" s="23"/>
      <c r="J3" s="23"/>
      <c r="K3" s="23"/>
      <c r="L3" s="23"/>
      <c r="M3" s="23"/>
    </row>
    <row r="4" spans="3:8" s="9" customFormat="1" ht="13.5" customHeight="1">
      <c r="C4" s="9" t="str">
        <f>1f!C4</f>
        <v>Impianto:</v>
      </c>
      <c r="H4" s="9" t="str">
        <f>1f!H4</f>
        <v>Palazzetto dello sport - Merate - LC</v>
      </c>
    </row>
    <row r="5" spans="3:13" s="9" customFormat="1" ht="13.5" customHeight="1">
      <c r="C5" s="9" t="str">
        <f>1f!C5</f>
        <v>Data:</v>
      </c>
      <c r="H5" s="88">
        <f>1f!H5</f>
        <v>41707</v>
      </c>
      <c r="I5" s="88"/>
      <c r="J5" s="23"/>
      <c r="K5" s="23"/>
      <c r="L5" s="23"/>
      <c r="M5" s="23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81" t="str">
        <f>1f!A7</f>
        <v>TORNEO  GpT  1°  LIVELLO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6"/>
    </row>
    <row r="8" spans="1:16" s="6" customFormat="1" ht="27" customHeight="1">
      <c r="A8" s="81" t="s">
        <v>11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14</v>
      </c>
      <c r="I10" s="77" t="s">
        <v>5</v>
      </c>
      <c r="J10" s="78"/>
      <c r="K10" s="79" t="s">
        <v>6</v>
      </c>
      <c r="L10" s="80"/>
      <c r="M10" s="83" t="s">
        <v>7</v>
      </c>
      <c r="N10" s="77"/>
      <c r="O10" s="5" t="s">
        <v>0</v>
      </c>
    </row>
    <row r="11" spans="1:15" s="4" customFormat="1" ht="15" customHeight="1">
      <c r="A11" s="89">
        <v>1</v>
      </c>
      <c r="B11" s="74" t="s">
        <v>39</v>
      </c>
      <c r="C11" s="70"/>
      <c r="D11" s="70"/>
      <c r="E11" s="70"/>
      <c r="F11" s="70"/>
      <c r="G11" s="67">
        <v>2668</v>
      </c>
      <c r="H11" s="18" t="s">
        <v>28</v>
      </c>
      <c r="I11" s="52" t="s">
        <v>125</v>
      </c>
      <c r="J11" s="59">
        <v>11.2</v>
      </c>
      <c r="K11" s="55" t="s">
        <v>127</v>
      </c>
      <c r="L11" s="59">
        <v>11.4</v>
      </c>
      <c r="M11" s="55" t="s">
        <v>126</v>
      </c>
      <c r="N11" s="63">
        <v>11.4</v>
      </c>
      <c r="O11" s="14">
        <f>O14</f>
        <v>102.4</v>
      </c>
    </row>
    <row r="12" spans="1:15" s="4" customFormat="1" ht="15" customHeight="1">
      <c r="A12" s="90"/>
      <c r="B12" s="35">
        <v>1</v>
      </c>
      <c r="C12" s="45" t="s">
        <v>105</v>
      </c>
      <c r="D12" s="38">
        <v>4</v>
      </c>
      <c r="E12" s="45"/>
      <c r="F12" s="43">
        <v>7</v>
      </c>
      <c r="G12" s="46"/>
      <c r="H12" s="19" t="str">
        <f>H11</f>
        <v>CO</v>
      </c>
      <c r="I12" s="53" t="s">
        <v>126</v>
      </c>
      <c r="J12" s="60">
        <v>11.2</v>
      </c>
      <c r="K12" s="56" t="s">
        <v>125</v>
      </c>
      <c r="L12" s="60">
        <v>11.3</v>
      </c>
      <c r="M12" s="56" t="s">
        <v>125</v>
      </c>
      <c r="N12" s="64">
        <v>11.5</v>
      </c>
      <c r="O12" s="14">
        <f>O14</f>
        <v>102.4</v>
      </c>
    </row>
    <row r="13" spans="1:15" s="4" customFormat="1" ht="15" customHeight="1">
      <c r="A13" s="90"/>
      <c r="B13" s="36">
        <v>2</v>
      </c>
      <c r="C13" s="47" t="s">
        <v>106</v>
      </c>
      <c r="D13" s="39">
        <v>5</v>
      </c>
      <c r="E13" s="47"/>
      <c r="F13" s="44">
        <v>8</v>
      </c>
      <c r="G13" s="48"/>
      <c r="H13" s="19" t="str">
        <f>H11</f>
        <v>CO</v>
      </c>
      <c r="I13" s="54" t="s">
        <v>127</v>
      </c>
      <c r="J13" s="61">
        <v>11.7</v>
      </c>
      <c r="K13" s="57" t="s">
        <v>126</v>
      </c>
      <c r="L13" s="61">
        <v>11.2</v>
      </c>
      <c r="M13" s="57" t="s">
        <v>127</v>
      </c>
      <c r="N13" s="65">
        <v>11.5</v>
      </c>
      <c r="O13" s="14">
        <f>O14</f>
        <v>102.4</v>
      </c>
    </row>
    <row r="14" spans="1:15" s="4" customFormat="1" ht="15" customHeight="1" thickBot="1">
      <c r="A14" s="91"/>
      <c r="B14" s="37">
        <v>3</v>
      </c>
      <c r="C14" s="41" t="s">
        <v>107</v>
      </c>
      <c r="D14" s="40">
        <v>6</v>
      </c>
      <c r="E14" s="41"/>
      <c r="F14" s="42">
        <v>9</v>
      </c>
      <c r="G14" s="49"/>
      <c r="H14" s="20" t="str">
        <f>H11</f>
        <v>CO</v>
      </c>
      <c r="I14" s="66"/>
      <c r="J14" s="62">
        <f>SUM(J11:J13)</f>
        <v>34.099999999999994</v>
      </c>
      <c r="K14" s="58"/>
      <c r="L14" s="62">
        <f>SUM(L11:L13)</f>
        <v>33.900000000000006</v>
      </c>
      <c r="M14" s="58"/>
      <c r="N14" s="62">
        <f>SUM(N11:N13)</f>
        <v>34.4</v>
      </c>
      <c r="O14" s="15">
        <f>SUM(J14:N14)</f>
        <v>102.4</v>
      </c>
    </row>
    <row r="15" spans="1:15" ht="15" customHeight="1">
      <c r="A15" s="85">
        <v>2</v>
      </c>
      <c r="B15" s="74" t="s">
        <v>96</v>
      </c>
      <c r="C15" s="70"/>
      <c r="D15" s="70"/>
      <c r="E15" s="70"/>
      <c r="F15" s="70"/>
      <c r="G15" s="67">
        <v>2623</v>
      </c>
      <c r="H15" s="18" t="s">
        <v>21</v>
      </c>
      <c r="I15" s="52" t="s">
        <v>126</v>
      </c>
      <c r="J15" s="59">
        <v>11.4</v>
      </c>
      <c r="K15" s="55" t="s">
        <v>131</v>
      </c>
      <c r="L15" s="59">
        <v>10.8</v>
      </c>
      <c r="M15" s="55" t="s">
        <v>127</v>
      </c>
      <c r="N15" s="63">
        <v>11.4</v>
      </c>
      <c r="O15" s="14">
        <f>O18</f>
        <v>101.80000000000001</v>
      </c>
    </row>
    <row r="16" spans="1:15" ht="15" customHeight="1">
      <c r="A16" s="86"/>
      <c r="B16" s="35">
        <v>1</v>
      </c>
      <c r="C16" s="45" t="s">
        <v>37</v>
      </c>
      <c r="D16" s="38">
        <v>4</v>
      </c>
      <c r="E16" s="45" t="s">
        <v>97</v>
      </c>
      <c r="F16" s="43">
        <v>7</v>
      </c>
      <c r="G16" s="46"/>
      <c r="H16" s="19" t="str">
        <f>H15</f>
        <v>VA</v>
      </c>
      <c r="I16" s="53" t="s">
        <v>128</v>
      </c>
      <c r="J16" s="60">
        <v>11.2</v>
      </c>
      <c r="K16" s="56" t="s">
        <v>127</v>
      </c>
      <c r="L16" s="60">
        <v>11.3</v>
      </c>
      <c r="M16" s="56" t="s">
        <v>128</v>
      </c>
      <c r="N16" s="64">
        <v>11.4</v>
      </c>
      <c r="O16" s="14">
        <f>O18</f>
        <v>101.80000000000001</v>
      </c>
    </row>
    <row r="17" spans="1:15" ht="15.75" customHeight="1">
      <c r="A17" s="86"/>
      <c r="B17" s="36">
        <v>2</v>
      </c>
      <c r="C17" s="47" t="s">
        <v>38</v>
      </c>
      <c r="D17" s="39">
        <v>5</v>
      </c>
      <c r="E17" s="47" t="s">
        <v>33</v>
      </c>
      <c r="F17" s="44">
        <v>8</v>
      </c>
      <c r="G17" s="48"/>
      <c r="H17" s="19" t="str">
        <f>H15</f>
        <v>VA</v>
      </c>
      <c r="I17" s="54" t="s">
        <v>125</v>
      </c>
      <c r="J17" s="61">
        <v>11.6</v>
      </c>
      <c r="K17" s="57" t="s">
        <v>125</v>
      </c>
      <c r="L17" s="61">
        <v>11.3</v>
      </c>
      <c r="M17" s="57" t="s">
        <v>125</v>
      </c>
      <c r="N17" s="65">
        <v>11.4</v>
      </c>
      <c r="O17" s="14">
        <f>O18</f>
        <v>101.80000000000001</v>
      </c>
    </row>
    <row r="18" spans="1:15" ht="16.5" thickBot="1">
      <c r="A18" s="87"/>
      <c r="B18" s="37">
        <v>3</v>
      </c>
      <c r="C18" s="41" t="s">
        <v>30</v>
      </c>
      <c r="D18" s="40">
        <v>6</v>
      </c>
      <c r="E18" s="41"/>
      <c r="F18" s="42">
        <v>9</v>
      </c>
      <c r="G18" s="49"/>
      <c r="H18" s="20" t="str">
        <f>H15</f>
        <v>VA</v>
      </c>
      <c r="I18" s="66"/>
      <c r="J18" s="62">
        <f>SUM(J15:J17)</f>
        <v>34.2</v>
      </c>
      <c r="K18" s="58"/>
      <c r="L18" s="62">
        <f>SUM(L15:L17)</f>
        <v>33.400000000000006</v>
      </c>
      <c r="M18" s="58"/>
      <c r="N18" s="62">
        <f>SUM(N15:N17)</f>
        <v>34.2</v>
      </c>
      <c r="O18" s="15">
        <f>SUM(J18:N18)</f>
        <v>101.80000000000001</v>
      </c>
    </row>
    <row r="19" spans="1:15" ht="15" customHeight="1">
      <c r="A19" s="89">
        <v>3</v>
      </c>
      <c r="B19" s="74" t="s">
        <v>90</v>
      </c>
      <c r="C19" s="70"/>
      <c r="D19" s="70"/>
      <c r="E19" s="70"/>
      <c r="F19" s="70"/>
      <c r="G19" s="67">
        <v>2051</v>
      </c>
      <c r="H19" s="31" t="s">
        <v>28</v>
      </c>
      <c r="I19" s="52" t="s">
        <v>125</v>
      </c>
      <c r="J19" s="59">
        <v>11.3</v>
      </c>
      <c r="K19" s="55" t="s">
        <v>125</v>
      </c>
      <c r="L19" s="59">
        <v>10.9</v>
      </c>
      <c r="M19" s="55" t="s">
        <v>125</v>
      </c>
      <c r="N19" s="63">
        <v>11.1</v>
      </c>
      <c r="O19" s="14">
        <f>O22</f>
        <v>101.7</v>
      </c>
    </row>
    <row r="20" spans="1:15" ht="15" customHeight="1">
      <c r="A20" s="90"/>
      <c r="B20" s="35">
        <v>1</v>
      </c>
      <c r="C20" s="45" t="s">
        <v>20</v>
      </c>
      <c r="D20" s="38">
        <v>4</v>
      </c>
      <c r="E20" s="45"/>
      <c r="F20" s="43">
        <v>7</v>
      </c>
      <c r="G20" s="46"/>
      <c r="H20" s="19" t="str">
        <f>H19</f>
        <v>CO</v>
      </c>
      <c r="I20" s="53" t="s">
        <v>127</v>
      </c>
      <c r="J20" s="60">
        <v>11.4</v>
      </c>
      <c r="K20" s="56" t="s">
        <v>127</v>
      </c>
      <c r="L20" s="60">
        <v>11.5</v>
      </c>
      <c r="M20" s="56" t="s">
        <v>127</v>
      </c>
      <c r="N20" s="64">
        <v>11.5</v>
      </c>
      <c r="O20" s="14">
        <f>O22</f>
        <v>101.7</v>
      </c>
    </row>
    <row r="21" spans="1:15" ht="15" customHeight="1">
      <c r="A21" s="90"/>
      <c r="B21" s="36">
        <v>2</v>
      </c>
      <c r="C21" s="47" t="s">
        <v>92</v>
      </c>
      <c r="D21" s="39">
        <v>5</v>
      </c>
      <c r="E21" s="47"/>
      <c r="F21" s="44">
        <v>8</v>
      </c>
      <c r="G21" s="48"/>
      <c r="H21" s="19" t="str">
        <f>H19</f>
        <v>CO</v>
      </c>
      <c r="I21" s="54" t="s">
        <v>126</v>
      </c>
      <c r="J21" s="61">
        <v>11.6</v>
      </c>
      <c r="K21" s="57" t="s">
        <v>126</v>
      </c>
      <c r="L21" s="61">
        <v>11.2</v>
      </c>
      <c r="M21" s="57" t="s">
        <v>126</v>
      </c>
      <c r="N21" s="65">
        <v>11.2</v>
      </c>
      <c r="O21" s="14">
        <f>O22</f>
        <v>101.7</v>
      </c>
    </row>
    <row r="22" spans="1:15" ht="16.5" thickBot="1">
      <c r="A22" s="91"/>
      <c r="B22" s="37">
        <v>3</v>
      </c>
      <c r="C22" s="41" t="s">
        <v>91</v>
      </c>
      <c r="D22" s="40">
        <v>6</v>
      </c>
      <c r="E22" s="41"/>
      <c r="F22" s="42">
        <v>9</v>
      </c>
      <c r="G22" s="49"/>
      <c r="H22" s="20" t="str">
        <f>H19</f>
        <v>CO</v>
      </c>
      <c r="I22" s="66"/>
      <c r="J22" s="62">
        <f>SUM(J19:J21)</f>
        <v>34.300000000000004</v>
      </c>
      <c r="K22" s="58"/>
      <c r="L22" s="62">
        <f>SUM(L19:L21)</f>
        <v>33.599999999999994</v>
      </c>
      <c r="M22" s="58"/>
      <c r="N22" s="62">
        <f>SUM(N19:N21)</f>
        <v>33.8</v>
      </c>
      <c r="O22" s="15">
        <f>SUM(J22:N22)</f>
        <v>101.7</v>
      </c>
    </row>
    <row r="23" spans="1:15" ht="15" customHeight="1">
      <c r="A23" s="85">
        <v>3</v>
      </c>
      <c r="B23" s="74" t="s">
        <v>23</v>
      </c>
      <c r="C23" s="70"/>
      <c r="D23" s="70"/>
      <c r="E23" s="70"/>
      <c r="F23" s="70"/>
      <c r="G23" s="67">
        <v>2348</v>
      </c>
      <c r="H23" s="18" t="s">
        <v>28</v>
      </c>
      <c r="I23" s="52" t="s">
        <v>125</v>
      </c>
      <c r="J23" s="59">
        <v>11.7</v>
      </c>
      <c r="K23" s="55" t="s">
        <v>128</v>
      </c>
      <c r="L23" s="59">
        <v>11.3</v>
      </c>
      <c r="M23" s="55" t="s">
        <v>125</v>
      </c>
      <c r="N23" s="63">
        <v>11.6</v>
      </c>
      <c r="O23" s="14">
        <f>O26</f>
        <v>101.70000000000002</v>
      </c>
    </row>
    <row r="24" spans="1:15" ht="15" customHeight="1">
      <c r="A24" s="86"/>
      <c r="B24" s="35">
        <v>1</v>
      </c>
      <c r="C24" s="45" t="s">
        <v>24</v>
      </c>
      <c r="D24" s="38">
        <v>4</v>
      </c>
      <c r="E24" s="45" t="s">
        <v>25</v>
      </c>
      <c r="F24" s="43">
        <v>7</v>
      </c>
      <c r="G24" s="46"/>
      <c r="H24" s="19" t="str">
        <f>H23</f>
        <v>CO</v>
      </c>
      <c r="I24" s="53" t="s">
        <v>127</v>
      </c>
      <c r="J24" s="60">
        <v>11.2</v>
      </c>
      <c r="K24" s="56" t="s">
        <v>131</v>
      </c>
      <c r="L24" s="60">
        <v>11.4</v>
      </c>
      <c r="M24" s="56" t="s">
        <v>131</v>
      </c>
      <c r="N24" s="64">
        <v>11.5</v>
      </c>
      <c r="O24" s="14">
        <f>O26</f>
        <v>101.70000000000002</v>
      </c>
    </row>
    <row r="25" spans="1:15" ht="15" customHeight="1">
      <c r="A25" s="86"/>
      <c r="B25" s="36">
        <v>2</v>
      </c>
      <c r="C25" s="47" t="s">
        <v>93</v>
      </c>
      <c r="D25" s="39">
        <v>5</v>
      </c>
      <c r="E25" s="47" t="s">
        <v>26</v>
      </c>
      <c r="F25" s="44">
        <v>8</v>
      </c>
      <c r="G25" s="48"/>
      <c r="H25" s="19" t="str">
        <f>H23</f>
        <v>CO</v>
      </c>
      <c r="I25" s="54" t="s">
        <v>126</v>
      </c>
      <c r="J25" s="61">
        <v>10.8</v>
      </c>
      <c r="K25" s="57" t="s">
        <v>127</v>
      </c>
      <c r="L25" s="61">
        <v>11.2</v>
      </c>
      <c r="M25" s="57" t="s">
        <v>126</v>
      </c>
      <c r="N25" s="65">
        <v>11</v>
      </c>
      <c r="O25" s="14">
        <f>O26</f>
        <v>101.70000000000002</v>
      </c>
    </row>
    <row r="26" spans="1:15" ht="16.5" thickBot="1">
      <c r="A26" s="87"/>
      <c r="B26" s="37">
        <v>3</v>
      </c>
      <c r="C26" s="41" t="s">
        <v>94</v>
      </c>
      <c r="D26" s="40">
        <v>6</v>
      </c>
      <c r="E26" s="41"/>
      <c r="F26" s="42">
        <v>9</v>
      </c>
      <c r="G26" s="49"/>
      <c r="H26" s="20" t="str">
        <f>H23</f>
        <v>CO</v>
      </c>
      <c r="I26" s="66"/>
      <c r="J26" s="62">
        <f>SUM(J23:J25)</f>
        <v>33.7</v>
      </c>
      <c r="K26" s="58"/>
      <c r="L26" s="62">
        <f>SUM(L23:L25)</f>
        <v>33.900000000000006</v>
      </c>
      <c r="M26" s="58"/>
      <c r="N26" s="62">
        <f>SUM(N23:N25)</f>
        <v>34.1</v>
      </c>
      <c r="O26" s="15">
        <f>SUM(J26:N26)</f>
        <v>101.70000000000002</v>
      </c>
    </row>
    <row r="27" spans="1:15" ht="15" customHeight="1">
      <c r="A27" s="71">
        <v>5</v>
      </c>
      <c r="B27" s="74" t="s">
        <v>82</v>
      </c>
      <c r="C27" s="70"/>
      <c r="D27" s="70"/>
      <c r="E27" s="70"/>
      <c r="F27" s="70"/>
      <c r="G27" s="67">
        <v>2743</v>
      </c>
      <c r="H27" s="18" t="s">
        <v>22</v>
      </c>
      <c r="I27" s="52" t="s">
        <v>125</v>
      </c>
      <c r="J27" s="59">
        <v>11.3</v>
      </c>
      <c r="K27" s="55" t="s">
        <v>127</v>
      </c>
      <c r="L27" s="59">
        <v>11.1</v>
      </c>
      <c r="M27" s="55" t="s">
        <v>126</v>
      </c>
      <c r="N27" s="63">
        <v>10.3</v>
      </c>
      <c r="O27" s="14">
        <f>O30</f>
        <v>100.20000000000002</v>
      </c>
    </row>
    <row r="28" spans="1:15" ht="15" customHeight="1">
      <c r="A28" s="72"/>
      <c r="B28" s="35">
        <v>1</v>
      </c>
      <c r="C28" s="45" t="s">
        <v>84</v>
      </c>
      <c r="D28" s="38">
        <v>4</v>
      </c>
      <c r="E28" s="45"/>
      <c r="F28" s="43">
        <v>7</v>
      </c>
      <c r="G28" s="46"/>
      <c r="H28" s="19" t="str">
        <f>H27</f>
        <v>LC</v>
      </c>
      <c r="I28" s="53" t="s">
        <v>127</v>
      </c>
      <c r="J28" s="60">
        <v>11.3</v>
      </c>
      <c r="K28" s="56" t="s">
        <v>125</v>
      </c>
      <c r="L28" s="60">
        <v>11.3</v>
      </c>
      <c r="M28" s="56" t="s">
        <v>127</v>
      </c>
      <c r="N28" s="64">
        <v>11.4</v>
      </c>
      <c r="O28" s="14">
        <f>O30</f>
        <v>100.20000000000002</v>
      </c>
    </row>
    <row r="29" spans="1:15" ht="15" customHeight="1">
      <c r="A29" s="72"/>
      <c r="B29" s="36">
        <v>2</v>
      </c>
      <c r="C29" s="47" t="s">
        <v>108</v>
      </c>
      <c r="D29" s="39">
        <v>5</v>
      </c>
      <c r="E29" s="47"/>
      <c r="F29" s="44">
        <v>8</v>
      </c>
      <c r="G29" s="48"/>
      <c r="H29" s="19" t="str">
        <f>H27</f>
        <v>LC</v>
      </c>
      <c r="I29" s="54" t="s">
        <v>126</v>
      </c>
      <c r="J29" s="61">
        <v>11.1</v>
      </c>
      <c r="K29" s="57" t="s">
        <v>126</v>
      </c>
      <c r="L29" s="61">
        <v>11.3</v>
      </c>
      <c r="M29" s="57" t="s">
        <v>125</v>
      </c>
      <c r="N29" s="65">
        <v>11.1</v>
      </c>
      <c r="O29" s="14">
        <f>O30</f>
        <v>100.20000000000002</v>
      </c>
    </row>
    <row r="30" spans="1:15" ht="16.5" thickBot="1">
      <c r="A30" s="73"/>
      <c r="B30" s="37">
        <v>3</v>
      </c>
      <c r="C30" s="41" t="s">
        <v>109</v>
      </c>
      <c r="D30" s="40">
        <v>6</v>
      </c>
      <c r="E30" s="41"/>
      <c r="F30" s="42">
        <v>9</v>
      </c>
      <c r="G30" s="49"/>
      <c r="H30" s="20" t="str">
        <f>H27</f>
        <v>LC</v>
      </c>
      <c r="I30" s="66"/>
      <c r="J30" s="62">
        <f>SUM(J27:J29)</f>
        <v>33.7</v>
      </c>
      <c r="K30" s="58"/>
      <c r="L30" s="62">
        <f>SUM(L27:L29)</f>
        <v>33.7</v>
      </c>
      <c r="M30" s="58"/>
      <c r="N30" s="62">
        <f>SUM(N27:N29)</f>
        <v>32.800000000000004</v>
      </c>
      <c r="O30" s="15">
        <f>SUM(J30:N30)</f>
        <v>100.20000000000002</v>
      </c>
    </row>
    <row r="31" spans="1:15" ht="15" customHeight="1">
      <c r="A31" s="71">
        <v>6</v>
      </c>
      <c r="B31" s="74" t="s">
        <v>16</v>
      </c>
      <c r="C31" s="70"/>
      <c r="D31" s="70"/>
      <c r="E31" s="70"/>
      <c r="F31" s="70"/>
      <c r="G31" s="67">
        <v>2024</v>
      </c>
      <c r="H31" s="18" t="s">
        <v>21</v>
      </c>
      <c r="I31" s="52" t="s">
        <v>126</v>
      </c>
      <c r="J31" s="59">
        <v>11.4</v>
      </c>
      <c r="K31" s="55" t="s">
        <v>125</v>
      </c>
      <c r="L31" s="59">
        <v>10.8</v>
      </c>
      <c r="M31" s="55" t="s">
        <v>127</v>
      </c>
      <c r="N31" s="63">
        <v>10.9</v>
      </c>
      <c r="O31" s="14">
        <f>O34</f>
        <v>99.49999999999999</v>
      </c>
    </row>
    <row r="32" spans="1:15" ht="15" customHeight="1">
      <c r="A32" s="72"/>
      <c r="B32" s="35">
        <v>1</v>
      </c>
      <c r="C32" s="45" t="s">
        <v>89</v>
      </c>
      <c r="D32" s="38">
        <v>4</v>
      </c>
      <c r="E32" s="45" t="s">
        <v>18</v>
      </c>
      <c r="F32" s="43">
        <v>7</v>
      </c>
      <c r="G32" s="46"/>
      <c r="H32" s="19" t="str">
        <f>H31</f>
        <v>VA</v>
      </c>
      <c r="I32" s="53" t="s">
        <v>127</v>
      </c>
      <c r="J32" s="60">
        <v>11.5</v>
      </c>
      <c r="K32" s="56" t="s">
        <v>128</v>
      </c>
      <c r="L32" s="60">
        <v>11.1</v>
      </c>
      <c r="M32" s="56" t="s">
        <v>126</v>
      </c>
      <c r="N32" s="64">
        <v>10.2</v>
      </c>
      <c r="O32" s="14">
        <f>O34</f>
        <v>99.49999999999999</v>
      </c>
    </row>
    <row r="33" spans="1:15" ht="15" customHeight="1">
      <c r="A33" s="72"/>
      <c r="B33" s="36">
        <v>2</v>
      </c>
      <c r="C33" s="47" t="s">
        <v>88</v>
      </c>
      <c r="D33" s="39">
        <v>5</v>
      </c>
      <c r="E33" s="47"/>
      <c r="F33" s="44">
        <v>8</v>
      </c>
      <c r="G33" s="48"/>
      <c r="H33" s="19" t="str">
        <f>H31</f>
        <v>VA</v>
      </c>
      <c r="I33" s="54" t="s">
        <v>128</v>
      </c>
      <c r="J33" s="61">
        <v>11.2</v>
      </c>
      <c r="K33" s="57" t="s">
        <v>127</v>
      </c>
      <c r="L33" s="61">
        <v>11.2</v>
      </c>
      <c r="M33" s="57" t="s">
        <v>125</v>
      </c>
      <c r="N33" s="65">
        <v>11.2</v>
      </c>
      <c r="O33" s="14">
        <f>O34</f>
        <v>99.49999999999999</v>
      </c>
    </row>
    <row r="34" spans="1:15" ht="16.5" thickBot="1">
      <c r="A34" s="73"/>
      <c r="B34" s="37">
        <v>3</v>
      </c>
      <c r="C34" s="41" t="s">
        <v>87</v>
      </c>
      <c r="D34" s="40">
        <v>6</v>
      </c>
      <c r="E34" s="41"/>
      <c r="F34" s="42">
        <v>9</v>
      </c>
      <c r="G34" s="49"/>
      <c r="H34" s="20" t="str">
        <f>H31</f>
        <v>VA</v>
      </c>
      <c r="I34" s="66"/>
      <c r="J34" s="62">
        <f>SUM(J31:J33)</f>
        <v>34.099999999999994</v>
      </c>
      <c r="K34" s="58"/>
      <c r="L34" s="62">
        <f>SUM(L31:L33)</f>
        <v>33.099999999999994</v>
      </c>
      <c r="M34" s="58"/>
      <c r="N34" s="62">
        <f>SUM(N31:N33)</f>
        <v>32.3</v>
      </c>
      <c r="O34" s="15">
        <f>SUM(J34:N34)</f>
        <v>99.49999999999999</v>
      </c>
    </row>
    <row r="35" spans="1:15" ht="15" customHeight="1">
      <c r="A35" s="71">
        <v>7</v>
      </c>
      <c r="B35" s="74" t="s">
        <v>29</v>
      </c>
      <c r="C35" s="70"/>
      <c r="D35" s="70"/>
      <c r="E35" s="70"/>
      <c r="F35" s="70"/>
      <c r="G35" s="67">
        <v>2623</v>
      </c>
      <c r="H35" s="18" t="s">
        <v>21</v>
      </c>
      <c r="I35" s="52" t="s">
        <v>126</v>
      </c>
      <c r="J35" s="59">
        <v>11.1</v>
      </c>
      <c r="K35" s="55" t="s">
        <v>126</v>
      </c>
      <c r="L35" s="59">
        <v>10.7</v>
      </c>
      <c r="M35" s="55" t="s">
        <v>126</v>
      </c>
      <c r="N35" s="63">
        <v>10.9</v>
      </c>
      <c r="O35" s="14">
        <f>O38</f>
        <v>97.7</v>
      </c>
    </row>
    <row r="36" spans="1:15" ht="15" customHeight="1">
      <c r="A36" s="72"/>
      <c r="B36" s="35">
        <v>1</v>
      </c>
      <c r="C36" s="45" t="s">
        <v>34</v>
      </c>
      <c r="D36" s="38">
        <v>4</v>
      </c>
      <c r="E36" s="45" t="s">
        <v>35</v>
      </c>
      <c r="F36" s="43">
        <v>7</v>
      </c>
      <c r="G36" s="46"/>
      <c r="H36" s="19" t="str">
        <f>H35</f>
        <v>VA</v>
      </c>
      <c r="I36" s="53" t="s">
        <v>131</v>
      </c>
      <c r="J36" s="60">
        <v>10.3</v>
      </c>
      <c r="K36" s="56" t="s">
        <v>125</v>
      </c>
      <c r="L36" s="60">
        <v>10.9</v>
      </c>
      <c r="M36" s="56" t="s">
        <v>125</v>
      </c>
      <c r="N36" s="64">
        <v>11.1</v>
      </c>
      <c r="O36" s="14">
        <f>O38</f>
        <v>97.7</v>
      </c>
    </row>
    <row r="37" spans="1:15" ht="15" customHeight="1">
      <c r="A37" s="72"/>
      <c r="B37" s="36">
        <v>2</v>
      </c>
      <c r="C37" s="47" t="s">
        <v>98</v>
      </c>
      <c r="D37" s="39">
        <v>5</v>
      </c>
      <c r="E37" s="47" t="s">
        <v>100</v>
      </c>
      <c r="F37" s="44">
        <v>8</v>
      </c>
      <c r="G37" s="48"/>
      <c r="H37" s="19" t="str">
        <f>H35</f>
        <v>VA</v>
      </c>
      <c r="I37" s="54" t="s">
        <v>125</v>
      </c>
      <c r="J37" s="61">
        <v>10.8</v>
      </c>
      <c r="K37" s="57" t="s">
        <v>131</v>
      </c>
      <c r="L37" s="61">
        <v>10.9</v>
      </c>
      <c r="M37" s="57" t="s">
        <v>131</v>
      </c>
      <c r="N37" s="65">
        <v>11</v>
      </c>
      <c r="O37" s="14">
        <f>O38</f>
        <v>97.7</v>
      </c>
    </row>
    <row r="38" spans="1:15" ht="16.5" thickBot="1">
      <c r="A38" s="73"/>
      <c r="B38" s="37">
        <v>3</v>
      </c>
      <c r="C38" s="41" t="s">
        <v>99</v>
      </c>
      <c r="D38" s="40">
        <v>6</v>
      </c>
      <c r="E38" s="41"/>
      <c r="F38" s="42">
        <v>9</v>
      </c>
      <c r="G38" s="49"/>
      <c r="H38" s="20" t="str">
        <f>H35</f>
        <v>VA</v>
      </c>
      <c r="I38" s="66"/>
      <c r="J38" s="62">
        <f>SUM(J35:J37)</f>
        <v>32.2</v>
      </c>
      <c r="K38" s="58"/>
      <c r="L38" s="62">
        <f>SUM(L35:L37)</f>
        <v>32.5</v>
      </c>
      <c r="M38" s="58"/>
      <c r="N38" s="62">
        <f>SUM(N35:N37)</f>
        <v>33</v>
      </c>
      <c r="O38" s="15">
        <f>SUM(J38:N38)</f>
        <v>97.7</v>
      </c>
    </row>
    <row r="39" spans="1:15" ht="15" customHeight="1">
      <c r="A39" s="71">
        <v>8</v>
      </c>
      <c r="B39" s="74" t="s">
        <v>132</v>
      </c>
      <c r="C39" s="70"/>
      <c r="D39" s="70"/>
      <c r="E39" s="70"/>
      <c r="F39" s="70"/>
      <c r="G39" s="67">
        <v>2623</v>
      </c>
      <c r="H39" s="18" t="s">
        <v>21</v>
      </c>
      <c r="I39" s="52" t="s">
        <v>128</v>
      </c>
      <c r="J39" s="59">
        <v>10.4</v>
      </c>
      <c r="K39" s="55" t="s">
        <v>125</v>
      </c>
      <c r="L39" s="59">
        <v>10.5</v>
      </c>
      <c r="M39" s="55" t="s">
        <v>128</v>
      </c>
      <c r="N39" s="63">
        <v>10.8</v>
      </c>
      <c r="O39" s="14">
        <f>O42</f>
        <v>97.1</v>
      </c>
    </row>
    <row r="40" spans="1:15" ht="15" customHeight="1">
      <c r="A40" s="72"/>
      <c r="B40" s="35">
        <v>1</v>
      </c>
      <c r="C40" s="45" t="s">
        <v>101</v>
      </c>
      <c r="D40" s="38">
        <v>4</v>
      </c>
      <c r="E40" s="45" t="s">
        <v>36</v>
      </c>
      <c r="F40" s="43">
        <v>7</v>
      </c>
      <c r="G40" s="46"/>
      <c r="H40" s="19" t="str">
        <f>H39</f>
        <v>VA</v>
      </c>
      <c r="I40" s="53" t="s">
        <v>127</v>
      </c>
      <c r="J40" s="60">
        <v>10.8</v>
      </c>
      <c r="K40" s="56" t="s">
        <v>126</v>
      </c>
      <c r="L40" s="60">
        <v>10.5</v>
      </c>
      <c r="M40" s="56" t="s">
        <v>127</v>
      </c>
      <c r="N40" s="64">
        <v>11.1</v>
      </c>
      <c r="O40" s="14">
        <f>O42</f>
        <v>97.1</v>
      </c>
    </row>
    <row r="41" spans="1:15" ht="15" customHeight="1">
      <c r="A41" s="72"/>
      <c r="B41" s="36">
        <v>2</v>
      </c>
      <c r="C41" s="47" t="s">
        <v>102</v>
      </c>
      <c r="D41" s="39">
        <v>5</v>
      </c>
      <c r="E41" s="47" t="s">
        <v>104</v>
      </c>
      <c r="F41" s="44">
        <v>8</v>
      </c>
      <c r="G41" s="48"/>
      <c r="H41" s="19" t="str">
        <f>H39</f>
        <v>VA</v>
      </c>
      <c r="I41" s="54" t="s">
        <v>126</v>
      </c>
      <c r="J41" s="61">
        <v>11.2</v>
      </c>
      <c r="K41" s="57" t="s">
        <v>128</v>
      </c>
      <c r="L41" s="61">
        <v>10.6</v>
      </c>
      <c r="M41" s="57" t="s">
        <v>126</v>
      </c>
      <c r="N41" s="65">
        <v>11.2</v>
      </c>
      <c r="O41" s="14">
        <f>O42</f>
        <v>97.1</v>
      </c>
    </row>
    <row r="42" spans="1:15" ht="16.5" thickBot="1">
      <c r="A42" s="73"/>
      <c r="B42" s="37">
        <v>3</v>
      </c>
      <c r="C42" s="41" t="s">
        <v>103</v>
      </c>
      <c r="D42" s="40">
        <v>6</v>
      </c>
      <c r="E42" s="41"/>
      <c r="F42" s="42">
        <v>9</v>
      </c>
      <c r="G42" s="49"/>
      <c r="H42" s="20" t="str">
        <f>H39</f>
        <v>VA</v>
      </c>
      <c r="I42" s="66"/>
      <c r="J42" s="62">
        <f>SUM(J39:J41)</f>
        <v>32.400000000000006</v>
      </c>
      <c r="K42" s="58"/>
      <c r="L42" s="62">
        <f>SUM(L39:L41)</f>
        <v>31.6</v>
      </c>
      <c r="M42" s="58"/>
      <c r="N42" s="62">
        <f>SUM(N39:N41)</f>
        <v>33.099999999999994</v>
      </c>
      <c r="O42" s="15">
        <f>SUM(J42:N42)</f>
        <v>97.1</v>
      </c>
    </row>
    <row r="43" spans="3:7" ht="15">
      <c r="C43" s="51"/>
      <c r="D43" s="51"/>
      <c r="E43" s="51"/>
      <c r="F43" s="51"/>
      <c r="G43" s="51"/>
    </row>
    <row r="44" spans="3:7" ht="15">
      <c r="C44" s="51"/>
      <c r="D44" s="51"/>
      <c r="E44" s="51"/>
      <c r="F44" s="51"/>
      <c r="G44" s="51"/>
    </row>
    <row r="45" spans="3:7" ht="15">
      <c r="C45" s="51"/>
      <c r="D45" s="51"/>
      <c r="E45" s="51"/>
      <c r="F45" s="51"/>
      <c r="G45" s="51"/>
    </row>
    <row r="46" spans="3:7" ht="15">
      <c r="C46" s="51"/>
      <c r="D46" s="51"/>
      <c r="E46" s="51"/>
      <c r="F46" s="51"/>
      <c r="G46" s="51"/>
    </row>
    <row r="47" spans="3:7" ht="15">
      <c r="C47" s="51"/>
      <c r="D47" s="51"/>
      <c r="E47" s="51"/>
      <c r="F47" s="51"/>
      <c r="G47" s="51"/>
    </row>
    <row r="48" spans="3:7" ht="15">
      <c r="C48" s="51"/>
      <c r="D48" s="51"/>
      <c r="E48" s="51"/>
      <c r="F48" s="51"/>
      <c r="G48" s="51"/>
    </row>
    <row r="49" spans="3:7" ht="15">
      <c r="C49" s="51"/>
      <c r="D49" s="51"/>
      <c r="E49" s="51"/>
      <c r="F49" s="51"/>
      <c r="G49" s="51"/>
    </row>
    <row r="50" spans="3:7" ht="15">
      <c r="C50" s="51"/>
      <c r="D50" s="51"/>
      <c r="E50" s="51"/>
      <c r="F50" s="51"/>
      <c r="G50" s="51"/>
    </row>
    <row r="51" spans="3:7" ht="15">
      <c r="C51" s="51"/>
      <c r="D51" s="51"/>
      <c r="E51" s="51"/>
      <c r="F51" s="51"/>
      <c r="G51" s="51"/>
    </row>
    <row r="52" spans="3:7" ht="15">
      <c r="C52" s="51"/>
      <c r="D52" s="51"/>
      <c r="E52" s="51"/>
      <c r="F52" s="51"/>
      <c r="G52" s="51"/>
    </row>
    <row r="53" spans="3:7" ht="15">
      <c r="C53" s="51"/>
      <c r="D53" s="51"/>
      <c r="E53" s="51"/>
      <c r="F53" s="51"/>
      <c r="G53" s="51"/>
    </row>
    <row r="54" spans="3:7" ht="15">
      <c r="C54" s="51"/>
      <c r="D54" s="51"/>
      <c r="E54" s="51"/>
      <c r="F54" s="51"/>
      <c r="G54" s="51"/>
    </row>
    <row r="55" spans="3:7" ht="15">
      <c r="C55" s="51"/>
      <c r="D55" s="51"/>
      <c r="E55" s="51"/>
      <c r="F55" s="51"/>
      <c r="G55" s="51"/>
    </row>
    <row r="56" spans="3:7" ht="15">
      <c r="C56" s="51"/>
      <c r="D56" s="51"/>
      <c r="E56" s="51"/>
      <c r="F56" s="51"/>
      <c r="G56" s="51"/>
    </row>
    <row r="57" spans="3:7" ht="15">
      <c r="C57" s="51"/>
      <c r="D57" s="51"/>
      <c r="E57" s="51"/>
      <c r="F57" s="51"/>
      <c r="G57" s="51"/>
    </row>
    <row r="58" spans="3:7" ht="15">
      <c r="C58" s="51"/>
      <c r="D58" s="51"/>
      <c r="E58" s="51"/>
      <c r="F58" s="51"/>
      <c r="G58" s="51"/>
    </row>
    <row r="59" spans="3:7" ht="15">
      <c r="C59" s="51"/>
      <c r="D59" s="51"/>
      <c r="E59" s="51"/>
      <c r="F59" s="51"/>
      <c r="G59" s="51"/>
    </row>
    <row r="60" spans="3:7" ht="15">
      <c r="C60" s="51"/>
      <c r="D60" s="51"/>
      <c r="E60" s="51"/>
      <c r="F60" s="51"/>
      <c r="G60" s="51"/>
    </row>
    <row r="61" spans="3:7" ht="15">
      <c r="C61" s="51"/>
      <c r="D61" s="51"/>
      <c r="E61" s="51"/>
      <c r="F61" s="51"/>
      <c r="G61" s="51"/>
    </row>
    <row r="62" spans="3:7" ht="15">
      <c r="C62" s="51"/>
      <c r="D62" s="51"/>
      <c r="E62" s="51"/>
      <c r="F62" s="51"/>
      <c r="G62" s="51"/>
    </row>
    <row r="63" spans="3:7" ht="15">
      <c r="C63" s="51"/>
      <c r="D63" s="51"/>
      <c r="E63" s="51"/>
      <c r="F63" s="51"/>
      <c r="G63" s="51"/>
    </row>
    <row r="64" spans="3:7" ht="15">
      <c r="C64" s="51"/>
      <c r="D64" s="51"/>
      <c r="E64" s="51"/>
      <c r="F64" s="51"/>
      <c r="G64" s="51"/>
    </row>
    <row r="65" spans="3:7" ht="15">
      <c r="C65" s="51"/>
      <c r="D65" s="51"/>
      <c r="E65" s="51"/>
      <c r="F65" s="51"/>
      <c r="G65" s="51"/>
    </row>
    <row r="66" spans="3:7" ht="15">
      <c r="C66" s="51"/>
      <c r="D66" s="51"/>
      <c r="E66" s="51"/>
      <c r="F66" s="51"/>
      <c r="G66" s="51"/>
    </row>
    <row r="67" spans="3:7" ht="15">
      <c r="C67" s="51"/>
      <c r="D67" s="51"/>
      <c r="E67" s="51"/>
      <c r="F67" s="51"/>
      <c r="G67" s="51"/>
    </row>
    <row r="68" spans="3:7" ht="15">
      <c r="C68" s="51"/>
      <c r="D68" s="51"/>
      <c r="E68" s="51"/>
      <c r="F68" s="51"/>
      <c r="G68" s="51"/>
    </row>
    <row r="69" spans="3:7" ht="15">
      <c r="C69" s="51"/>
      <c r="D69" s="51"/>
      <c r="E69" s="51"/>
      <c r="F69" s="51"/>
      <c r="G69" s="51"/>
    </row>
    <row r="70" spans="3:7" ht="15">
      <c r="C70" s="51"/>
      <c r="D70" s="51"/>
      <c r="E70" s="51"/>
      <c r="F70" s="51"/>
      <c r="G70" s="51"/>
    </row>
    <row r="71" spans="3:7" ht="15">
      <c r="C71" s="51"/>
      <c r="D71" s="51"/>
      <c r="E71" s="51"/>
      <c r="F71" s="51"/>
      <c r="G71" s="51"/>
    </row>
    <row r="72" spans="3:7" ht="15">
      <c r="C72" s="51"/>
      <c r="D72" s="51"/>
      <c r="E72" s="51"/>
      <c r="F72" s="51"/>
      <c r="G72" s="51"/>
    </row>
    <row r="73" spans="3:7" ht="15">
      <c r="C73" s="51"/>
      <c r="D73" s="51"/>
      <c r="E73" s="51"/>
      <c r="F73" s="51"/>
      <c r="G73" s="51"/>
    </row>
    <row r="74" spans="3:7" ht="15">
      <c r="C74" s="51"/>
      <c r="D74" s="51"/>
      <c r="E74" s="51"/>
      <c r="F74" s="51"/>
      <c r="G74" s="51"/>
    </row>
    <row r="75" spans="3:7" ht="15">
      <c r="C75" s="51"/>
      <c r="D75" s="51"/>
      <c r="E75" s="51"/>
      <c r="F75" s="51"/>
      <c r="G75" s="51"/>
    </row>
    <row r="76" spans="3:7" ht="15">
      <c r="C76" s="51"/>
      <c r="D76" s="51"/>
      <c r="E76" s="51"/>
      <c r="F76" s="51"/>
      <c r="G76" s="51"/>
    </row>
    <row r="77" spans="3:7" ht="15">
      <c r="C77" s="51"/>
      <c r="D77" s="51"/>
      <c r="E77" s="51"/>
      <c r="F77" s="51"/>
      <c r="G77" s="51"/>
    </row>
    <row r="78" spans="3:7" ht="15">
      <c r="C78" s="51"/>
      <c r="D78" s="51"/>
      <c r="E78" s="51"/>
      <c r="F78" s="51"/>
      <c r="G78" s="51"/>
    </row>
    <row r="79" spans="3:7" ht="15">
      <c r="C79" s="51"/>
      <c r="D79" s="51"/>
      <c r="E79" s="51"/>
      <c r="F79" s="51"/>
      <c r="G79" s="51"/>
    </row>
  </sheetData>
  <sheetProtection/>
  <mergeCells count="12">
    <mergeCell ref="A15:A18"/>
    <mergeCell ref="A19:A22"/>
    <mergeCell ref="A23:A26"/>
    <mergeCell ref="A8:O8"/>
    <mergeCell ref="I10:J10"/>
    <mergeCell ref="A1:L1"/>
    <mergeCell ref="A2:L2"/>
    <mergeCell ref="A7:O7"/>
    <mergeCell ref="H5:I5"/>
    <mergeCell ref="K10:L10"/>
    <mergeCell ref="M10:N10"/>
    <mergeCell ref="A11:A14"/>
  </mergeCells>
  <printOptions horizontalCentered="1"/>
  <pageMargins left="0" right="0" top="0" bottom="0" header="1.1811023622047245" footer="0.5118110236220472"/>
  <pageSetup horizontalDpi="600" verticalDpi="600" orientation="landscape" paperSize="9" scale="75" r:id="rId2"/>
  <rowBreaks count="2" manualBreakCount="2">
    <brk id="123" max="255" man="1"/>
    <brk id="20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61"/>
  <sheetViews>
    <sheetView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75" t="str">
        <f>1f!A1</f>
        <v> FEDERAZIONE GINNASTICA D'ITALIA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1"/>
      <c r="N1"/>
      <c r="O1"/>
    </row>
    <row r="2" spans="1:15" ht="25.5" customHeight="1">
      <c r="A2" s="76" t="str">
        <f>1f!A2</f>
        <v>      Comitato Regionale Lombardia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2"/>
      <c r="N2"/>
      <c r="O2"/>
    </row>
    <row r="3" spans="3:13" s="9" customFormat="1" ht="13.5" customHeight="1">
      <c r="C3" s="9" t="str">
        <f>1f!C3</f>
        <v>Società  organizzatrice:</v>
      </c>
      <c r="H3" s="23" t="str">
        <f>1f!H3</f>
        <v>ASD LIBERTAS MERATE DUE</v>
      </c>
      <c r="I3" s="23"/>
      <c r="J3" s="23"/>
      <c r="K3" s="23"/>
      <c r="L3" s="23"/>
      <c r="M3" s="23"/>
    </row>
    <row r="4" spans="3:8" s="9" customFormat="1" ht="13.5" customHeight="1">
      <c r="C4" s="9" t="str">
        <f>1f!C4</f>
        <v>Impianto:</v>
      </c>
      <c r="H4" s="9" t="str">
        <f>1f!H4</f>
        <v>Palazzetto dello sport - Merate - LC</v>
      </c>
    </row>
    <row r="5" spans="3:13" s="9" customFormat="1" ht="13.5" customHeight="1">
      <c r="C5" s="9" t="str">
        <f>1f!C5</f>
        <v>Data:</v>
      </c>
      <c r="H5" s="88">
        <f>1f!H5</f>
        <v>41707</v>
      </c>
      <c r="I5" s="88"/>
      <c r="J5" s="23"/>
      <c r="K5" s="23"/>
      <c r="L5" s="23"/>
      <c r="M5" s="23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81" t="str">
        <f>1f!A7</f>
        <v>TORNEO  GpT  1°  LIVELLO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6"/>
    </row>
    <row r="8" spans="1:16" s="6" customFormat="1" ht="27" customHeight="1">
      <c r="A8" s="81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14</v>
      </c>
      <c r="I10" s="77" t="s">
        <v>5</v>
      </c>
      <c r="J10" s="78"/>
      <c r="K10" s="79" t="s">
        <v>6</v>
      </c>
      <c r="L10" s="80"/>
      <c r="M10" s="83" t="s">
        <v>7</v>
      </c>
      <c r="N10" s="77"/>
      <c r="O10" s="5" t="s">
        <v>0</v>
      </c>
    </row>
    <row r="11" spans="1:15" s="4" customFormat="1" ht="15" customHeight="1">
      <c r="A11" s="85">
        <v>1</v>
      </c>
      <c r="B11" s="92" t="s">
        <v>39</v>
      </c>
      <c r="C11" s="93"/>
      <c r="D11" s="93"/>
      <c r="E11" s="93"/>
      <c r="F11" s="93"/>
      <c r="G11" s="50">
        <v>2668</v>
      </c>
      <c r="H11" s="18" t="s">
        <v>28</v>
      </c>
      <c r="I11" s="52" t="s">
        <v>127</v>
      </c>
      <c r="J11" s="59">
        <v>11.6</v>
      </c>
      <c r="K11" s="55" t="s">
        <v>125</v>
      </c>
      <c r="L11" s="59">
        <v>11.1</v>
      </c>
      <c r="M11" s="55" t="s">
        <v>126</v>
      </c>
      <c r="N11" s="63">
        <v>11.6</v>
      </c>
      <c r="O11" s="14">
        <f>O14</f>
        <v>102.7</v>
      </c>
    </row>
    <row r="12" spans="1:15" s="4" customFormat="1" ht="15" customHeight="1">
      <c r="A12" s="86"/>
      <c r="B12" s="35">
        <v>1</v>
      </c>
      <c r="C12" s="45" t="s">
        <v>114</v>
      </c>
      <c r="D12" s="38">
        <v>4</v>
      </c>
      <c r="E12" s="45"/>
      <c r="F12" s="43">
        <v>7</v>
      </c>
      <c r="G12" s="46"/>
      <c r="H12" s="19" t="str">
        <f>H11</f>
        <v>CO</v>
      </c>
      <c r="I12" s="53" t="s">
        <v>126</v>
      </c>
      <c r="J12" s="60">
        <v>11.5</v>
      </c>
      <c r="K12" s="56" t="s">
        <v>126</v>
      </c>
      <c r="L12" s="60">
        <v>11.4</v>
      </c>
      <c r="M12" s="56" t="s">
        <v>127</v>
      </c>
      <c r="N12" s="64">
        <v>11.1</v>
      </c>
      <c r="O12" s="14">
        <f>O14</f>
        <v>102.7</v>
      </c>
    </row>
    <row r="13" spans="1:15" s="4" customFormat="1" ht="15" customHeight="1">
      <c r="A13" s="86"/>
      <c r="B13" s="36">
        <v>2</v>
      </c>
      <c r="C13" s="47" t="s">
        <v>40</v>
      </c>
      <c r="D13" s="39">
        <v>5</v>
      </c>
      <c r="E13" s="47"/>
      <c r="F13" s="44">
        <v>8</v>
      </c>
      <c r="G13" s="48"/>
      <c r="H13" s="19" t="str">
        <f>H11</f>
        <v>CO</v>
      </c>
      <c r="I13" s="54" t="s">
        <v>125</v>
      </c>
      <c r="J13" s="61">
        <v>11.5</v>
      </c>
      <c r="K13" s="57" t="s">
        <v>127</v>
      </c>
      <c r="L13" s="61">
        <v>11.4</v>
      </c>
      <c r="M13" s="57" t="s">
        <v>125</v>
      </c>
      <c r="N13" s="65">
        <v>11.5</v>
      </c>
      <c r="O13" s="14">
        <f>O14</f>
        <v>102.7</v>
      </c>
    </row>
    <row r="14" spans="1:15" s="4" customFormat="1" ht="15" customHeight="1" thickBot="1">
      <c r="A14" s="87"/>
      <c r="B14" s="37">
        <v>3</v>
      </c>
      <c r="C14" s="41" t="s">
        <v>115</v>
      </c>
      <c r="D14" s="40">
        <v>6</v>
      </c>
      <c r="E14" s="41"/>
      <c r="F14" s="42">
        <v>9</v>
      </c>
      <c r="G14" s="49"/>
      <c r="H14" s="20" t="str">
        <f>H11</f>
        <v>CO</v>
      </c>
      <c r="I14" s="66"/>
      <c r="J14" s="62">
        <f>SUM(J11:J13)</f>
        <v>34.6</v>
      </c>
      <c r="K14" s="58"/>
      <c r="L14" s="62">
        <f>SUM(L11:L13)</f>
        <v>33.9</v>
      </c>
      <c r="M14" s="58"/>
      <c r="N14" s="62">
        <f>SUM(N11:N13)</f>
        <v>34.2</v>
      </c>
      <c r="O14" s="15">
        <f>SUM(J14:N14)</f>
        <v>102.7</v>
      </c>
    </row>
    <row r="15" spans="1:15" ht="15">
      <c r="A15" s="85">
        <v>2</v>
      </c>
      <c r="B15" s="92" t="s">
        <v>113</v>
      </c>
      <c r="C15" s="93"/>
      <c r="D15" s="93"/>
      <c r="E15" s="93"/>
      <c r="F15" s="93"/>
      <c r="G15" s="50">
        <v>2623</v>
      </c>
      <c r="H15" s="18" t="s">
        <v>21</v>
      </c>
      <c r="I15" s="52" t="s">
        <v>127</v>
      </c>
      <c r="J15" s="59">
        <v>11.3</v>
      </c>
      <c r="K15" s="55" t="s">
        <v>126</v>
      </c>
      <c r="L15" s="59">
        <v>10.7</v>
      </c>
      <c r="M15" s="55" t="s">
        <v>126</v>
      </c>
      <c r="N15" s="63">
        <v>11.2</v>
      </c>
      <c r="O15" s="14">
        <f>O18</f>
        <v>100.4</v>
      </c>
    </row>
    <row r="16" spans="1:15" ht="15">
      <c r="A16" s="86"/>
      <c r="B16" s="35">
        <v>1</v>
      </c>
      <c r="C16" s="45" t="s">
        <v>27</v>
      </c>
      <c r="D16" s="38">
        <v>4</v>
      </c>
      <c r="E16" s="45" t="s">
        <v>95</v>
      </c>
      <c r="F16" s="43">
        <v>7</v>
      </c>
      <c r="G16" s="46"/>
      <c r="H16" s="19" t="str">
        <f>H15</f>
        <v>VA</v>
      </c>
      <c r="I16" s="53" t="s">
        <v>125</v>
      </c>
      <c r="J16" s="60">
        <v>10.9</v>
      </c>
      <c r="K16" s="56" t="s">
        <v>127</v>
      </c>
      <c r="L16" s="60">
        <v>10.9</v>
      </c>
      <c r="M16" s="56" t="s">
        <v>127</v>
      </c>
      <c r="N16" s="64">
        <v>11.2</v>
      </c>
      <c r="O16" s="14">
        <f>O18</f>
        <v>100.4</v>
      </c>
    </row>
    <row r="17" spans="1:15" ht="15">
      <c r="A17" s="86"/>
      <c r="B17" s="36">
        <v>2</v>
      </c>
      <c r="C17" s="47" t="s">
        <v>31</v>
      </c>
      <c r="D17" s="39">
        <v>5</v>
      </c>
      <c r="E17" s="47"/>
      <c r="F17" s="44">
        <v>8</v>
      </c>
      <c r="G17" s="48"/>
      <c r="H17" s="19" t="str">
        <f>H15</f>
        <v>VA</v>
      </c>
      <c r="I17" s="54" t="s">
        <v>128</v>
      </c>
      <c r="J17" s="61">
        <v>11.6</v>
      </c>
      <c r="K17" s="57" t="s">
        <v>128</v>
      </c>
      <c r="L17" s="61">
        <v>11</v>
      </c>
      <c r="M17" s="57" t="s">
        <v>128</v>
      </c>
      <c r="N17" s="65">
        <v>11.6</v>
      </c>
      <c r="O17" s="14">
        <f>O18</f>
        <v>100.4</v>
      </c>
    </row>
    <row r="18" spans="1:15" ht="16.5" thickBot="1">
      <c r="A18" s="87"/>
      <c r="B18" s="37">
        <v>3</v>
      </c>
      <c r="C18" s="41" t="s">
        <v>32</v>
      </c>
      <c r="D18" s="40">
        <v>6</v>
      </c>
      <c r="E18" s="41"/>
      <c r="F18" s="42">
        <v>9</v>
      </c>
      <c r="G18" s="49"/>
      <c r="H18" s="20" t="str">
        <f>H15</f>
        <v>VA</v>
      </c>
      <c r="I18" s="66"/>
      <c r="J18" s="62">
        <f>SUM(J15:J17)</f>
        <v>33.800000000000004</v>
      </c>
      <c r="K18" s="58"/>
      <c r="L18" s="62">
        <f>SUM(L15:L17)</f>
        <v>32.6</v>
      </c>
      <c r="M18" s="58"/>
      <c r="N18" s="62">
        <f>SUM(N15:N17)</f>
        <v>34</v>
      </c>
      <c r="O18" s="15">
        <f>SUM(J18:N18)</f>
        <v>100.4</v>
      </c>
    </row>
    <row r="19" spans="1:15" ht="15" customHeight="1">
      <c r="A19" s="89">
        <v>3</v>
      </c>
      <c r="B19" s="92" t="s">
        <v>42</v>
      </c>
      <c r="C19" s="93"/>
      <c r="D19" s="93"/>
      <c r="E19" s="93"/>
      <c r="F19" s="93"/>
      <c r="G19" s="30">
        <v>84</v>
      </c>
      <c r="H19" s="32" t="s">
        <v>21</v>
      </c>
      <c r="I19" s="52" t="s">
        <v>125</v>
      </c>
      <c r="J19" s="59">
        <v>11.1</v>
      </c>
      <c r="K19" s="55" t="s">
        <v>125</v>
      </c>
      <c r="L19" s="59">
        <v>11</v>
      </c>
      <c r="M19" s="55" t="s">
        <v>126</v>
      </c>
      <c r="N19" s="63">
        <v>10.5</v>
      </c>
      <c r="O19" s="14">
        <f>O22</f>
        <v>98.3</v>
      </c>
    </row>
    <row r="20" spans="1:15" ht="15" customHeight="1">
      <c r="A20" s="90"/>
      <c r="B20" s="35">
        <v>1</v>
      </c>
      <c r="C20" s="45" t="s">
        <v>44</v>
      </c>
      <c r="D20" s="38">
        <v>4</v>
      </c>
      <c r="E20" s="45"/>
      <c r="F20" s="43">
        <v>7</v>
      </c>
      <c r="G20" s="46"/>
      <c r="H20" s="33" t="str">
        <f>H19</f>
        <v>VA</v>
      </c>
      <c r="I20" s="53" t="s">
        <v>127</v>
      </c>
      <c r="J20" s="60">
        <v>10.7</v>
      </c>
      <c r="K20" s="56" t="s">
        <v>126</v>
      </c>
      <c r="L20" s="60">
        <v>10.9</v>
      </c>
      <c r="M20" s="56" t="s">
        <v>127</v>
      </c>
      <c r="N20" s="64">
        <v>11.2</v>
      </c>
      <c r="O20" s="14">
        <f>O22</f>
        <v>98.3</v>
      </c>
    </row>
    <row r="21" spans="1:15" ht="15" customHeight="1">
      <c r="A21" s="90"/>
      <c r="B21" s="36">
        <v>2</v>
      </c>
      <c r="C21" s="47" t="s">
        <v>43</v>
      </c>
      <c r="D21" s="39">
        <v>5</v>
      </c>
      <c r="E21" s="47"/>
      <c r="F21" s="44">
        <v>8</v>
      </c>
      <c r="G21" s="48"/>
      <c r="H21" s="33" t="str">
        <f>H19</f>
        <v>VA</v>
      </c>
      <c r="I21" s="54" t="s">
        <v>126</v>
      </c>
      <c r="J21" s="61">
        <v>10.4</v>
      </c>
      <c r="K21" s="57" t="s">
        <v>127</v>
      </c>
      <c r="L21" s="61">
        <v>11</v>
      </c>
      <c r="M21" s="57" t="s">
        <v>125</v>
      </c>
      <c r="N21" s="65">
        <v>11.5</v>
      </c>
      <c r="O21" s="14">
        <f>O22</f>
        <v>98.3</v>
      </c>
    </row>
    <row r="22" spans="1:15" ht="16.5" thickBot="1">
      <c r="A22" s="91"/>
      <c r="B22" s="37">
        <v>3</v>
      </c>
      <c r="C22" s="41" t="s">
        <v>110</v>
      </c>
      <c r="D22" s="40">
        <v>6</v>
      </c>
      <c r="E22" s="41"/>
      <c r="F22" s="42">
        <v>9</v>
      </c>
      <c r="G22" s="49"/>
      <c r="H22" s="34" t="str">
        <f>H19</f>
        <v>VA</v>
      </c>
      <c r="I22" s="66"/>
      <c r="J22" s="62">
        <f>SUM(J19:J21)</f>
        <v>32.199999999999996</v>
      </c>
      <c r="K22" s="58"/>
      <c r="L22" s="62">
        <f>SUM(L19:L21)</f>
        <v>32.9</v>
      </c>
      <c r="M22" s="58"/>
      <c r="N22" s="62">
        <f>SUM(N19:N21)</f>
        <v>33.2</v>
      </c>
      <c r="O22" s="15">
        <f>SUM(J22:N22)</f>
        <v>98.3</v>
      </c>
    </row>
    <row r="23" spans="1:15" ht="15" customHeight="1">
      <c r="A23" s="89">
        <v>4</v>
      </c>
      <c r="B23" s="92" t="s">
        <v>41</v>
      </c>
      <c r="C23" s="93"/>
      <c r="D23" s="93"/>
      <c r="E23" s="93"/>
      <c r="F23" s="93"/>
      <c r="G23" s="30">
        <v>84</v>
      </c>
      <c r="H23" s="32" t="s">
        <v>21</v>
      </c>
      <c r="I23" s="52" t="s">
        <v>125</v>
      </c>
      <c r="J23" s="59">
        <v>10.2</v>
      </c>
      <c r="K23" s="55" t="s">
        <v>125</v>
      </c>
      <c r="L23" s="59">
        <v>10.9</v>
      </c>
      <c r="M23" s="55" t="s">
        <v>125</v>
      </c>
      <c r="N23" s="63">
        <v>9.5</v>
      </c>
      <c r="O23" s="14">
        <f>O26</f>
        <v>92.8</v>
      </c>
    </row>
    <row r="24" spans="1:15" ht="15" customHeight="1">
      <c r="A24" s="90"/>
      <c r="B24" s="35">
        <v>1</v>
      </c>
      <c r="C24" s="45" t="s">
        <v>111</v>
      </c>
      <c r="D24" s="38">
        <v>4</v>
      </c>
      <c r="E24" s="45"/>
      <c r="F24" s="43">
        <v>7</v>
      </c>
      <c r="G24" s="46"/>
      <c r="H24" s="33" t="str">
        <f>H23</f>
        <v>VA</v>
      </c>
      <c r="I24" s="53" t="s">
        <v>127</v>
      </c>
      <c r="J24" s="60">
        <v>11</v>
      </c>
      <c r="K24" s="56" t="s">
        <v>127</v>
      </c>
      <c r="L24" s="60">
        <v>10.8</v>
      </c>
      <c r="M24" s="56" t="s">
        <v>127</v>
      </c>
      <c r="N24" s="64">
        <v>7.6</v>
      </c>
      <c r="O24" s="14">
        <f>O26</f>
        <v>92.8</v>
      </c>
    </row>
    <row r="25" spans="1:15" ht="15" customHeight="1">
      <c r="A25" s="90"/>
      <c r="B25" s="36">
        <v>2</v>
      </c>
      <c r="C25" s="47" t="s">
        <v>112</v>
      </c>
      <c r="D25" s="39">
        <v>5</v>
      </c>
      <c r="E25" s="47"/>
      <c r="F25" s="44">
        <v>8</v>
      </c>
      <c r="G25" s="48"/>
      <c r="H25" s="33" t="str">
        <f>H23</f>
        <v>VA</v>
      </c>
      <c r="I25" s="54" t="s">
        <v>126</v>
      </c>
      <c r="J25" s="61">
        <v>11.1</v>
      </c>
      <c r="K25" s="57" t="s">
        <v>126</v>
      </c>
      <c r="L25" s="61">
        <v>10.8</v>
      </c>
      <c r="M25" s="57" t="s">
        <v>126</v>
      </c>
      <c r="N25" s="65">
        <v>10.9</v>
      </c>
      <c r="O25" s="14">
        <f>O26</f>
        <v>92.8</v>
      </c>
    </row>
    <row r="26" spans="1:15" ht="16.5" thickBot="1">
      <c r="A26" s="91"/>
      <c r="B26" s="37">
        <v>3</v>
      </c>
      <c r="C26" s="41" t="s">
        <v>110</v>
      </c>
      <c r="D26" s="40">
        <v>6</v>
      </c>
      <c r="E26" s="41"/>
      <c r="F26" s="42">
        <v>9</v>
      </c>
      <c r="G26" s="49"/>
      <c r="H26" s="34" t="str">
        <f>H23</f>
        <v>VA</v>
      </c>
      <c r="I26" s="66"/>
      <c r="J26" s="62">
        <f>SUM(J23:J25)</f>
        <v>32.3</v>
      </c>
      <c r="K26" s="58"/>
      <c r="L26" s="62">
        <f>SUM(L23:L25)</f>
        <v>32.5</v>
      </c>
      <c r="M26" s="58"/>
      <c r="N26" s="62">
        <f>SUM(N23:N25)</f>
        <v>28</v>
      </c>
      <c r="O26" s="15">
        <f>SUM(J26:N26)</f>
        <v>92.8</v>
      </c>
    </row>
    <row r="27" spans="3:7" ht="15">
      <c r="C27" s="51"/>
      <c r="D27" s="51"/>
      <c r="E27" s="51"/>
      <c r="F27" s="51"/>
      <c r="G27" s="51"/>
    </row>
    <row r="28" spans="3:7" ht="15">
      <c r="C28" s="51"/>
      <c r="D28" s="51"/>
      <c r="E28" s="51"/>
      <c r="F28" s="51"/>
      <c r="G28" s="51"/>
    </row>
    <row r="29" spans="3:7" ht="15">
      <c r="C29" s="51"/>
      <c r="D29" s="51"/>
      <c r="E29" s="51"/>
      <c r="F29" s="51"/>
      <c r="G29" s="51"/>
    </row>
    <row r="30" spans="3:7" ht="15">
      <c r="C30" s="51"/>
      <c r="D30" s="51"/>
      <c r="E30" s="51"/>
      <c r="F30" s="51"/>
      <c r="G30" s="51"/>
    </row>
    <row r="31" spans="3:7" ht="15">
      <c r="C31" s="51"/>
      <c r="D31" s="51"/>
      <c r="E31" s="51"/>
      <c r="F31" s="51"/>
      <c r="G31" s="51"/>
    </row>
    <row r="32" spans="3:7" ht="15">
      <c r="C32" s="51"/>
      <c r="D32" s="51"/>
      <c r="E32" s="51"/>
      <c r="F32" s="51"/>
      <c r="G32" s="51"/>
    </row>
    <row r="33" spans="3:7" ht="15">
      <c r="C33" s="51"/>
      <c r="D33" s="51"/>
      <c r="E33" s="51"/>
      <c r="F33" s="51"/>
      <c r="G33" s="51"/>
    </row>
    <row r="34" spans="3:7" ht="15">
      <c r="C34" s="51"/>
      <c r="D34" s="51"/>
      <c r="E34" s="51"/>
      <c r="F34" s="51"/>
      <c r="G34" s="51"/>
    </row>
    <row r="35" spans="3:7" ht="15">
      <c r="C35" s="51"/>
      <c r="D35" s="51"/>
      <c r="E35" s="51"/>
      <c r="F35" s="51"/>
      <c r="G35" s="51"/>
    </row>
    <row r="36" spans="3:7" ht="15">
      <c r="C36" s="51"/>
      <c r="D36" s="51"/>
      <c r="E36" s="51"/>
      <c r="F36" s="51"/>
      <c r="G36" s="51"/>
    </row>
    <row r="37" spans="3:7" ht="15">
      <c r="C37" s="51"/>
      <c r="D37" s="51"/>
      <c r="E37" s="51"/>
      <c r="F37" s="51"/>
      <c r="G37" s="51"/>
    </row>
    <row r="38" spans="3:7" ht="15">
      <c r="C38" s="51"/>
      <c r="D38" s="51"/>
      <c r="E38" s="51"/>
      <c r="F38" s="51"/>
      <c r="G38" s="51"/>
    </row>
    <row r="39" spans="3:7" ht="15">
      <c r="C39" s="51"/>
      <c r="D39" s="51"/>
      <c r="E39" s="51"/>
      <c r="F39" s="51"/>
      <c r="G39" s="51"/>
    </row>
    <row r="40" spans="3:7" ht="15">
      <c r="C40" s="51"/>
      <c r="D40" s="51"/>
      <c r="E40" s="51"/>
      <c r="F40" s="51"/>
      <c r="G40" s="51"/>
    </row>
    <row r="41" spans="3:7" ht="15">
      <c r="C41" s="51"/>
      <c r="D41" s="51"/>
      <c r="E41" s="51"/>
      <c r="F41" s="51"/>
      <c r="G41" s="51"/>
    </row>
    <row r="42" spans="3:7" ht="15">
      <c r="C42" s="51"/>
      <c r="D42" s="51"/>
      <c r="E42" s="51"/>
      <c r="F42" s="51"/>
      <c r="G42" s="51"/>
    </row>
    <row r="43" spans="3:7" ht="15">
      <c r="C43" s="51"/>
      <c r="D43" s="51"/>
      <c r="E43" s="51"/>
      <c r="F43" s="51"/>
      <c r="G43" s="51"/>
    </row>
    <row r="44" spans="3:7" ht="15">
      <c r="C44" s="51"/>
      <c r="D44" s="51"/>
      <c r="E44" s="51"/>
      <c r="F44" s="51"/>
      <c r="G44" s="51"/>
    </row>
    <row r="45" spans="3:7" ht="15">
      <c r="C45" s="51"/>
      <c r="D45" s="51"/>
      <c r="E45" s="51"/>
      <c r="F45" s="51"/>
      <c r="G45" s="51"/>
    </row>
    <row r="46" spans="3:7" ht="15">
      <c r="C46" s="51"/>
      <c r="D46" s="51"/>
      <c r="E46" s="51"/>
      <c r="F46" s="51"/>
      <c r="G46" s="51"/>
    </row>
    <row r="47" spans="3:7" ht="15">
      <c r="C47" s="51"/>
      <c r="D47" s="51"/>
      <c r="E47" s="51"/>
      <c r="F47" s="51"/>
      <c r="G47" s="51"/>
    </row>
    <row r="48" spans="3:7" ht="15">
      <c r="C48" s="51"/>
      <c r="D48" s="51"/>
      <c r="E48" s="51"/>
      <c r="F48" s="51"/>
      <c r="G48" s="51"/>
    </row>
    <row r="49" spans="3:7" ht="15">
      <c r="C49" s="51"/>
      <c r="D49" s="51"/>
      <c r="E49" s="51"/>
      <c r="F49" s="51"/>
      <c r="G49" s="51"/>
    </row>
    <row r="50" spans="3:7" ht="15">
      <c r="C50" s="51"/>
      <c r="D50" s="51"/>
      <c r="E50" s="51"/>
      <c r="F50" s="51"/>
      <c r="G50" s="51"/>
    </row>
    <row r="51" spans="3:7" ht="15">
      <c r="C51" s="51"/>
      <c r="D51" s="51"/>
      <c r="E51" s="51"/>
      <c r="F51" s="51"/>
      <c r="G51" s="51"/>
    </row>
    <row r="52" spans="3:7" ht="15">
      <c r="C52" s="51"/>
      <c r="D52" s="51"/>
      <c r="E52" s="51"/>
      <c r="F52" s="51"/>
      <c r="G52" s="51"/>
    </row>
    <row r="53" spans="3:7" ht="15">
      <c r="C53" s="51"/>
      <c r="D53" s="51"/>
      <c r="E53" s="51"/>
      <c r="F53" s="51"/>
      <c r="G53" s="51"/>
    </row>
    <row r="54" spans="3:7" ht="15">
      <c r="C54" s="51"/>
      <c r="D54" s="51"/>
      <c r="E54" s="51"/>
      <c r="F54" s="51"/>
      <c r="G54" s="51"/>
    </row>
    <row r="55" spans="3:7" ht="15">
      <c r="C55" s="51"/>
      <c r="D55" s="51"/>
      <c r="E55" s="51"/>
      <c r="F55" s="51"/>
      <c r="G55" s="51"/>
    </row>
    <row r="56" spans="3:7" ht="15">
      <c r="C56" s="51"/>
      <c r="D56" s="51"/>
      <c r="E56" s="51"/>
      <c r="F56" s="51"/>
      <c r="G56" s="51"/>
    </row>
    <row r="57" spans="3:7" ht="15">
      <c r="C57" s="51"/>
      <c r="D57" s="51"/>
      <c r="E57" s="51"/>
      <c r="F57" s="51"/>
      <c r="G57" s="51"/>
    </row>
    <row r="58" spans="3:7" ht="15">
      <c r="C58" s="51"/>
      <c r="D58" s="51"/>
      <c r="E58" s="51"/>
      <c r="F58" s="51"/>
      <c r="G58" s="51"/>
    </row>
    <row r="59" spans="3:7" ht="15">
      <c r="C59" s="51"/>
      <c r="D59" s="51"/>
      <c r="E59" s="51"/>
      <c r="F59" s="51"/>
      <c r="G59" s="51"/>
    </row>
    <row r="60" spans="3:7" ht="15">
      <c r="C60" s="51"/>
      <c r="D60" s="51"/>
      <c r="E60" s="51"/>
      <c r="F60" s="51"/>
      <c r="G60" s="51"/>
    </row>
    <row r="61" spans="3:7" ht="15">
      <c r="C61" s="51"/>
      <c r="D61" s="51"/>
      <c r="E61" s="51"/>
      <c r="F61" s="51"/>
      <c r="G61" s="51"/>
    </row>
  </sheetData>
  <sheetProtection/>
  <mergeCells count="16">
    <mergeCell ref="A19:A22"/>
    <mergeCell ref="B19:F19"/>
    <mergeCell ref="A23:A26"/>
    <mergeCell ref="B23:F23"/>
    <mergeCell ref="A15:A18"/>
    <mergeCell ref="B15:F15"/>
    <mergeCell ref="A7:O7"/>
    <mergeCell ref="A8:O8"/>
    <mergeCell ref="A11:A14"/>
    <mergeCell ref="M10:N10"/>
    <mergeCell ref="B11:F11"/>
    <mergeCell ref="A1:L1"/>
    <mergeCell ref="A2:L2"/>
    <mergeCell ref="H5:I5"/>
    <mergeCell ref="I10:J10"/>
    <mergeCell ref="K10:L10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2014-03-11T20:34:08Z</cp:lastPrinted>
  <dcterms:created xsi:type="dcterms:W3CDTF">2005-07-14T21:14:53Z</dcterms:created>
  <dcterms:modified xsi:type="dcterms:W3CDTF">2014-03-11T20:39:38Z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