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720" windowHeight="11640" tabRatio="944" activeTab="1"/>
  </bookViews>
  <sheets>
    <sheet name="1 FASCIA MIX" sheetId="29" r:id="rId1"/>
    <sheet name=" 2 FASCIA MIX" sheetId="38" r:id="rId2"/>
    <sheet name=" 3-4 FASCIA MIX" sheetId="39" r:id="rId3"/>
    <sheet name="1 FASCIA R" sheetId="40" r:id="rId4"/>
    <sheet name="2 FASCIA R" sheetId="41" r:id="rId5"/>
    <sheet name="3-4 FASCIA R" sheetId="42" r:id="rId6"/>
    <sheet name="1 FASCIA AF" sheetId="2" r:id="rId7"/>
    <sheet name="2 FASCIA AF" sheetId="33" r:id="rId8"/>
    <sheet name="3-4 FASCIA AF" sheetId="34" r:id="rId9"/>
  </sheets>
  <definedNames>
    <definedName name="_xlnm.Print_Area" localSheetId="1">' 2 FASCIA MIX'!$A$1:$AB$16</definedName>
    <definedName name="_xlnm.Print_Area" localSheetId="2">' 3-4 FASCIA MIX'!$A$1:$AB$16</definedName>
    <definedName name="_xlnm.Print_Area" localSheetId="6">'1 FASCIA AF'!$A$1:$P$17</definedName>
    <definedName name="_xlnm.Print_Area" localSheetId="0">'1 FASCIA MIX'!$A$1:$AB$18</definedName>
    <definedName name="_xlnm.Print_Area" localSheetId="3">'1 FASCIA R'!$A$1:$P$12</definedName>
    <definedName name="_xlnm.Print_Area" localSheetId="7">'2 FASCIA AF'!$A$1:$P$19</definedName>
    <definedName name="_xlnm.Print_Area" localSheetId="4">'2 FASCIA R'!$A$1:$P$16</definedName>
    <definedName name="_xlnm.Print_Area" localSheetId="8">'3-4 FASCIA AF'!$A$1:$P$20</definedName>
    <definedName name="_xlnm.Print_Area" localSheetId="5">'3-4 FASCIA R'!$A$1:$P$18</definedName>
    <definedName name="_xlnm.Print_Titles" localSheetId="1">' 2 FASCIA MIX'!$8:$9</definedName>
    <definedName name="_xlnm.Print_Titles" localSheetId="2">' 3-4 FASCIA MIX'!$8:$9</definedName>
    <definedName name="_xlnm.Print_Titles" localSheetId="6">'1 FASCIA AF'!$8:$9</definedName>
    <definedName name="_xlnm.Print_Titles" localSheetId="0">'1 FASCIA MIX'!$8:$9</definedName>
    <definedName name="_xlnm.Print_Titles" localSheetId="3">'1 FASCIA R'!$8:$9</definedName>
    <definedName name="_xlnm.Print_Titles" localSheetId="7">'2 FASCIA AF'!$8:$9</definedName>
    <definedName name="_xlnm.Print_Titles" localSheetId="4">'2 FASCIA R'!$8:$9</definedName>
    <definedName name="_xlnm.Print_Titles" localSheetId="8">'3-4 FASCIA AF'!$8:$9</definedName>
    <definedName name="_xlnm.Print_Titles" localSheetId="5">'3-4 FASCIA R'!$8:$9</definedName>
  </definedNames>
  <calcPr calcId="114210" fullCalcOnLoad="1"/>
</workbook>
</file>

<file path=xl/calcChain.xml><?xml version="1.0" encoding="utf-8"?>
<calcChain xmlns="http://schemas.openxmlformats.org/spreadsheetml/2006/main">
  <c r="D10" i="29"/>
  <c r="D14"/>
  <c r="D11"/>
  <c r="D13"/>
  <c r="D12"/>
  <c r="D10" i="34"/>
  <c r="C10"/>
  <c r="D12"/>
  <c r="C12"/>
  <c r="D17"/>
  <c r="C17"/>
  <c r="D16"/>
  <c r="C16"/>
  <c r="D11"/>
  <c r="C11"/>
  <c r="D14" i="33"/>
  <c r="C14"/>
  <c r="D17"/>
  <c r="C17"/>
  <c r="D13" i="2"/>
  <c r="C13"/>
  <c r="D16" i="42"/>
  <c r="C16"/>
  <c r="D13"/>
  <c r="C13"/>
  <c r="D17"/>
  <c r="C17"/>
  <c r="D11"/>
  <c r="C11"/>
  <c r="D15" i="41"/>
  <c r="C15"/>
  <c r="D16"/>
  <c r="C16"/>
  <c r="D14"/>
  <c r="C14"/>
  <c r="D11"/>
  <c r="C11"/>
  <c r="D12"/>
  <c r="C12"/>
  <c r="D10" i="40"/>
  <c r="C10"/>
  <c r="D11"/>
  <c r="C11"/>
  <c r="D11" i="39"/>
  <c r="C11"/>
  <c r="D10"/>
  <c r="C10"/>
  <c r="D13"/>
  <c r="C13"/>
  <c r="D14"/>
  <c r="C14"/>
  <c r="D12"/>
  <c r="C12"/>
  <c r="D15"/>
  <c r="C15"/>
  <c r="D12" i="38"/>
  <c r="C12"/>
  <c r="D13"/>
  <c r="C13"/>
  <c r="D11"/>
  <c r="C11"/>
  <c r="D14"/>
  <c r="C14"/>
  <c r="D10"/>
  <c r="C10"/>
  <c r="C12" i="29"/>
  <c r="C13"/>
  <c r="D14" i="34"/>
  <c r="C14"/>
  <c r="D13"/>
  <c r="C13"/>
  <c r="D18"/>
  <c r="C18"/>
  <c r="D12" i="42"/>
  <c r="C12"/>
  <c r="C11" i="29"/>
  <c r="D11" i="2"/>
  <c r="C11"/>
  <c r="D10"/>
  <c r="C10"/>
  <c r="D12"/>
  <c r="C12"/>
  <c r="D15" i="38"/>
  <c r="C15"/>
  <c r="D10" i="33"/>
  <c r="C10"/>
  <c r="D11"/>
  <c r="C11"/>
  <c r="D13"/>
  <c r="C13"/>
  <c r="D12"/>
  <c r="C12"/>
  <c r="D15"/>
  <c r="C15"/>
  <c r="C10" i="29"/>
  <c r="D14" i="42"/>
  <c r="C14"/>
  <c r="D15" i="34"/>
  <c r="C15"/>
  <c r="D15" i="42"/>
  <c r="C15"/>
  <c r="D10"/>
  <c r="C10"/>
  <c r="D10" i="41"/>
  <c r="C10"/>
  <c r="D13"/>
  <c r="C13"/>
  <c r="D16" i="33"/>
  <c r="C16"/>
  <c r="C14" i="29"/>
</calcChain>
</file>

<file path=xl/sharedStrings.xml><?xml version="1.0" encoding="utf-8"?>
<sst xmlns="http://schemas.openxmlformats.org/spreadsheetml/2006/main" count="262" uniqueCount="69">
  <si>
    <t>Ps.</t>
  </si>
  <si>
    <t>Società</t>
  </si>
  <si>
    <t>Tot.</t>
  </si>
  <si>
    <t>Tot. Attrez</t>
  </si>
  <si>
    <t>Suolo</t>
  </si>
  <si>
    <t>Trave</t>
  </si>
  <si>
    <t>A R T I S T I C A   F E M M I N I L E</t>
  </si>
  <si>
    <t>Denominazione Gara:</t>
  </si>
  <si>
    <t>Organizzata da:</t>
  </si>
  <si>
    <t>Impianto e Indirizzo:</t>
  </si>
  <si>
    <t>Mini Trampolino</t>
  </si>
  <si>
    <t>Comitato Regionale Lombardo Via Ovada, 40   20142 MILANO</t>
  </si>
  <si>
    <t>Parallele Asimmetr.</t>
  </si>
  <si>
    <t>Sbarra</t>
  </si>
  <si>
    <t>Clavette</t>
  </si>
  <si>
    <t>Cerchio</t>
  </si>
  <si>
    <t>Palla</t>
  </si>
  <si>
    <t>Fune</t>
  </si>
  <si>
    <t xml:space="preserve">Palla </t>
  </si>
  <si>
    <t>Corpo   Libero</t>
  </si>
  <si>
    <t>COL.</t>
  </si>
  <si>
    <t>M I S T A</t>
  </si>
  <si>
    <t>Pen.</t>
  </si>
  <si>
    <t>Collettivo</t>
  </si>
  <si>
    <t>Volteggio Cubone</t>
  </si>
  <si>
    <t>Volteggio - Cubone</t>
  </si>
  <si>
    <t>Parallele pari/asimm</t>
  </si>
  <si>
    <t xml:space="preserve">R I T M I C A </t>
  </si>
  <si>
    <t>Corpo Libero</t>
  </si>
  <si>
    <t>Coppa Italia  Qualificazione Regionale 2016</t>
  </si>
  <si>
    <t>Pro Lissone</t>
  </si>
  <si>
    <t>Palestra Farè – via Caravaggio - Lissone</t>
  </si>
  <si>
    <t>Lissone 28 Febbraio 2016</t>
  </si>
  <si>
    <t xml:space="preserve">Suolo </t>
  </si>
  <si>
    <t>"COPPA ITALIA" QUALIFICAZIONE REGIONALE  Zona 2 ------  2^ FASCIA (Mista)</t>
  </si>
  <si>
    <t>"COPPA ITALIA" QUALIFICAZIONE REGIONALE  Zona 2 ------  1^ FASCIA (Mista)</t>
  </si>
  <si>
    <t>"COPPA ITALIA" QUALIFICAZIONE REGIONALE  Zona 2 ------  3^ - 4^ FASCIA (Mista)</t>
  </si>
  <si>
    <t>"COPPA ITALIA" QUALIFICAZIONE REGIONALE  Zona 2  ------  1^ FASCIA (Ritmica)</t>
  </si>
  <si>
    <t>"COPPA ITALIA" QUALIFICAZIONE REGIONALE  Zona 2  ------  2^ FASCIA (Ritmica)</t>
  </si>
  <si>
    <t>"COPPA ITALIA" QUALIFICAZIONE REGIONALE  Zona 2  ------  3^ - 4^ FASCIA (Ritmica)</t>
  </si>
  <si>
    <t>"COPPA ITALIA" QUALIFICAZIONE REGIONALE  Zona 2  ------  1^ FASCIA (Artistica Femminile)</t>
  </si>
  <si>
    <t>"COPPA ITALIA" QUALIFICAZIONE REGIONALE  Zona 2  ------  2^ FASCIA (Artistica Femminile)</t>
  </si>
  <si>
    <t>"COPPA ITALIA" QUALIFICAZIONE REGIONALE  Zona 2  ------  3^- 4^ FASCIA (Artistica Femminile)</t>
  </si>
  <si>
    <t>PRO CARATE</t>
  </si>
  <si>
    <t>RIVOLTANA</t>
  </si>
  <si>
    <t>BUTTERFLY GYM</t>
  </si>
  <si>
    <t>SALUS</t>
  </si>
  <si>
    <t>TREVICASS</t>
  </si>
  <si>
    <t>GAL GYM TEAM LIXONUM</t>
  </si>
  <si>
    <t>AIRONE MANTOVA</t>
  </si>
  <si>
    <t>KORU</t>
  </si>
  <si>
    <t>ARTISTICA 82</t>
  </si>
  <si>
    <t>OROBICA Sq. A</t>
  </si>
  <si>
    <t>GAL LISSONE</t>
  </si>
  <si>
    <t>ALFONO CASATI</t>
  </si>
  <si>
    <t>VIRTUS GIUSSANO</t>
  </si>
  <si>
    <t>OROBICA Sq. B</t>
  </si>
  <si>
    <t>PRIMULA</t>
  </si>
  <si>
    <t>ANTARES</t>
  </si>
  <si>
    <t>RIVOLTANA Sq. A</t>
  </si>
  <si>
    <t>RIVOLTANA Sq. B</t>
  </si>
  <si>
    <t>GAL LISSONE Sq. A</t>
  </si>
  <si>
    <t>GINNASTICA LIXIO</t>
  </si>
  <si>
    <t>SAN GIORGIO 79</t>
  </si>
  <si>
    <t>GAL LISSONE Sq. B</t>
  </si>
  <si>
    <t>ALFONSO CASATI</t>
  </si>
  <si>
    <t>ANTARES Sq. A</t>
  </si>
  <si>
    <t>ANTARES Sq. B</t>
  </si>
  <si>
    <t>BUTTERFLY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</si>
</sst>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[$-F800]dddd\,\ mmmm\ dd\,\ yyyy"/>
    <numFmt numFmtId="165" formatCode="_-[$€]\ * #,##0.00_-;\-[$€]\ * #,##0.00_-;_-[$€]\ * \-??_-;_-@_-"/>
    <numFmt numFmtId="166" formatCode="[$-410]d\ mmmm\ yyyy;@"/>
  </numFmts>
  <fonts count="18">
    <font>
      <sz val="10"/>
      <name val="Century Gothic"/>
    </font>
    <font>
      <b/>
      <sz val="16"/>
      <color indexed="9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b/>
      <sz val="22"/>
      <color indexed="50"/>
      <name val="Arial"/>
      <family val="2"/>
    </font>
    <font>
      <b/>
      <i/>
      <sz val="18"/>
      <name val="Arial"/>
      <family val="2"/>
    </font>
    <font>
      <sz val="10"/>
      <name val="Arial"/>
      <family val="2"/>
    </font>
    <font>
      <b/>
      <sz val="10"/>
      <color indexed="8"/>
      <name val="Verdana"/>
      <family val="2"/>
    </font>
    <font>
      <b/>
      <sz val="16"/>
      <name val="Arial"/>
      <family val="2"/>
    </font>
    <font>
      <b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4" fillId="0" borderId="0"/>
    <xf numFmtId="0" fontId="14" fillId="0" borderId="0"/>
    <xf numFmtId="41" fontId="14" fillId="0" borderId="0" applyFill="0" applyBorder="0" applyAlignment="0" applyProtection="0"/>
    <xf numFmtId="0" fontId="14" fillId="0" borderId="0"/>
  </cellStyleXfs>
  <cellXfs count="181">
    <xf numFmtId="0" fontId="0" fillId="0" borderId="0" xfId="0"/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5" fillId="0" borderId="14" xfId="0" applyNumberFormat="1" applyFont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left" vertical="center"/>
    </xf>
    <xf numFmtId="2" fontId="3" fillId="0" borderId="22" xfId="0" applyNumberFormat="1" applyFont="1" applyFill="1" applyBorder="1" applyAlignment="1">
      <alignment horizontal="left" vertical="center"/>
    </xf>
    <xf numFmtId="2" fontId="5" fillId="0" borderId="6" xfId="0" applyNumberFormat="1" applyFont="1" applyBorder="1" applyAlignment="1">
      <alignment vertical="center"/>
    </xf>
    <xf numFmtId="2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2" fontId="4" fillId="3" borderId="12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left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25" xfId="0" applyNumberFormat="1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2" fontId="3" fillId="3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2" fontId="10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2" fontId="10" fillId="0" borderId="1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" fontId="5" fillId="0" borderId="12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4" fontId="5" fillId="0" borderId="1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vertical="center"/>
    </xf>
    <xf numFmtId="2" fontId="5" fillId="0" borderId="14" xfId="0" applyNumberFormat="1" applyFont="1" applyFill="1" applyBorder="1" applyAlignment="1">
      <alignment vertical="center"/>
    </xf>
    <xf numFmtId="4" fontId="5" fillId="0" borderId="12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left" vertical="center"/>
    </xf>
    <xf numFmtId="2" fontId="4" fillId="3" borderId="28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31" xfId="0" applyNumberFormat="1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2" fontId="5" fillId="0" borderId="34" xfId="0" applyNumberFormat="1" applyFont="1" applyFill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4" fontId="5" fillId="0" borderId="2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34" xfId="0" applyFont="1" applyFill="1" applyBorder="1" applyAlignment="1">
      <alignment vertical="center"/>
    </xf>
    <xf numFmtId="2" fontId="4" fillId="3" borderId="27" xfId="0" applyNumberFormat="1" applyFont="1" applyFill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 vertical="center"/>
    </xf>
    <xf numFmtId="2" fontId="3" fillId="3" borderId="27" xfId="0" applyNumberFormat="1" applyFont="1" applyFill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/>
    </xf>
    <xf numFmtId="2" fontId="10" fillId="0" borderId="35" xfId="0" applyNumberFormat="1" applyFont="1" applyBorder="1" applyAlignment="1">
      <alignment horizontal="center" vertical="center"/>
    </xf>
    <xf numFmtId="2" fontId="10" fillId="0" borderId="36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5" fillId="0" borderId="28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vertical="center"/>
    </xf>
    <xf numFmtId="2" fontId="5" fillId="0" borderId="32" xfId="0" applyNumberFormat="1" applyFont="1" applyFill="1" applyBorder="1" applyAlignment="1">
      <alignment vertical="center"/>
    </xf>
    <xf numFmtId="4" fontId="5" fillId="0" borderId="28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/>
    <xf numFmtId="0" fontId="1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0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uro" xfId="1"/>
    <cellStyle name="Excel Built-in Normal" xfId="2"/>
    <cellStyle name="Migliaia [0] 2" xfId="3"/>
    <cellStyle name="Normale" xfId="0" builtinId="0"/>
    <cellStyle name="Normale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495300</xdr:colOff>
      <xdr:row>0</xdr:row>
      <xdr:rowOff>0</xdr:rowOff>
    </xdr:to>
    <xdr:pic>
      <xdr:nvPicPr>
        <xdr:cNvPr id="3073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3074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19</xdr:row>
      <xdr:rowOff>0</xdr:rowOff>
    </xdr:from>
    <xdr:to>
      <xdr:col>1</xdr:col>
      <xdr:colOff>504825</xdr:colOff>
      <xdr:row>19</xdr:row>
      <xdr:rowOff>0</xdr:rowOff>
    </xdr:to>
    <xdr:pic>
      <xdr:nvPicPr>
        <xdr:cNvPr id="3075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76676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104775</xdr:rowOff>
    </xdr:from>
    <xdr:to>
      <xdr:col>1</xdr:col>
      <xdr:colOff>933450</xdr:colOff>
      <xdr:row>2</xdr:row>
      <xdr:rowOff>361950</xdr:rowOff>
    </xdr:to>
    <xdr:pic>
      <xdr:nvPicPr>
        <xdr:cNvPr id="3076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495300</xdr:colOff>
      <xdr:row>0</xdr:row>
      <xdr:rowOff>0</xdr:rowOff>
    </xdr:to>
    <xdr:pic>
      <xdr:nvPicPr>
        <xdr:cNvPr id="4097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4098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16</xdr:row>
      <xdr:rowOff>0</xdr:rowOff>
    </xdr:from>
    <xdr:to>
      <xdr:col>1</xdr:col>
      <xdr:colOff>504825</xdr:colOff>
      <xdr:row>16</xdr:row>
      <xdr:rowOff>0</xdr:rowOff>
    </xdr:to>
    <xdr:pic>
      <xdr:nvPicPr>
        <xdr:cNvPr id="4099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9056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104775</xdr:rowOff>
    </xdr:from>
    <xdr:to>
      <xdr:col>1</xdr:col>
      <xdr:colOff>933450</xdr:colOff>
      <xdr:row>2</xdr:row>
      <xdr:rowOff>361950</xdr:rowOff>
    </xdr:to>
    <xdr:pic>
      <xdr:nvPicPr>
        <xdr:cNvPr id="4100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495300</xdr:colOff>
      <xdr:row>0</xdr:row>
      <xdr:rowOff>0</xdr:rowOff>
    </xdr:to>
    <xdr:pic>
      <xdr:nvPicPr>
        <xdr:cNvPr id="5121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5122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16</xdr:row>
      <xdr:rowOff>0</xdr:rowOff>
    </xdr:from>
    <xdr:to>
      <xdr:col>1</xdr:col>
      <xdr:colOff>504825</xdr:colOff>
      <xdr:row>16</xdr:row>
      <xdr:rowOff>0</xdr:rowOff>
    </xdr:to>
    <xdr:pic>
      <xdr:nvPicPr>
        <xdr:cNvPr id="5123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9342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104775</xdr:rowOff>
    </xdr:from>
    <xdr:to>
      <xdr:col>1</xdr:col>
      <xdr:colOff>933450</xdr:colOff>
      <xdr:row>2</xdr:row>
      <xdr:rowOff>361950</xdr:rowOff>
    </xdr:to>
    <xdr:pic>
      <xdr:nvPicPr>
        <xdr:cNvPr id="5124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857250</xdr:colOff>
      <xdr:row>2</xdr:row>
      <xdr:rowOff>314325</xdr:rowOff>
    </xdr:to>
    <xdr:pic>
      <xdr:nvPicPr>
        <xdr:cNvPr id="6145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857250</xdr:colOff>
      <xdr:row>2</xdr:row>
      <xdr:rowOff>314325</xdr:rowOff>
    </xdr:to>
    <xdr:pic>
      <xdr:nvPicPr>
        <xdr:cNvPr id="7169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857250</xdr:colOff>
      <xdr:row>2</xdr:row>
      <xdr:rowOff>314325</xdr:rowOff>
    </xdr:to>
    <xdr:pic>
      <xdr:nvPicPr>
        <xdr:cNvPr id="8193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857250</xdr:colOff>
      <xdr:row>2</xdr:row>
      <xdr:rowOff>314325</xdr:rowOff>
    </xdr:to>
    <xdr:pic>
      <xdr:nvPicPr>
        <xdr:cNvPr id="9217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1</xdr:col>
      <xdr:colOff>485775</xdr:colOff>
      <xdr:row>17</xdr:row>
      <xdr:rowOff>0</xdr:rowOff>
    </xdr:to>
    <xdr:pic>
      <xdr:nvPicPr>
        <xdr:cNvPr id="9218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9056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1</xdr:col>
      <xdr:colOff>428625</xdr:colOff>
      <xdr:row>17</xdr:row>
      <xdr:rowOff>0</xdr:rowOff>
    </xdr:to>
    <xdr:pic>
      <xdr:nvPicPr>
        <xdr:cNvPr id="9219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9056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1</xdr:col>
      <xdr:colOff>504825</xdr:colOff>
      <xdr:row>17</xdr:row>
      <xdr:rowOff>0</xdr:rowOff>
    </xdr:to>
    <xdr:pic>
      <xdr:nvPicPr>
        <xdr:cNvPr id="9220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9056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857250</xdr:colOff>
      <xdr:row>2</xdr:row>
      <xdr:rowOff>314325</xdr:rowOff>
    </xdr:to>
    <xdr:pic>
      <xdr:nvPicPr>
        <xdr:cNvPr id="1025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19</xdr:row>
      <xdr:rowOff>0</xdr:rowOff>
    </xdr:from>
    <xdr:to>
      <xdr:col>1</xdr:col>
      <xdr:colOff>485775</xdr:colOff>
      <xdr:row>19</xdr:row>
      <xdr:rowOff>0</xdr:rowOff>
    </xdr:to>
    <xdr:pic>
      <xdr:nvPicPr>
        <xdr:cNvPr id="1026" name="Picture 2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8124825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19</xdr:row>
      <xdr:rowOff>0</xdr:rowOff>
    </xdr:from>
    <xdr:to>
      <xdr:col>1</xdr:col>
      <xdr:colOff>428625</xdr:colOff>
      <xdr:row>19</xdr:row>
      <xdr:rowOff>0</xdr:rowOff>
    </xdr:to>
    <xdr:pic>
      <xdr:nvPicPr>
        <xdr:cNvPr id="1027" name="Picture 3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81248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19</xdr:row>
      <xdr:rowOff>0</xdr:rowOff>
    </xdr:from>
    <xdr:to>
      <xdr:col>1</xdr:col>
      <xdr:colOff>504825</xdr:colOff>
      <xdr:row>19</xdr:row>
      <xdr:rowOff>0</xdr:rowOff>
    </xdr:to>
    <xdr:pic>
      <xdr:nvPicPr>
        <xdr:cNvPr id="1028" name="Picture 4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812482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857250</xdr:colOff>
      <xdr:row>2</xdr:row>
      <xdr:rowOff>314325</xdr:rowOff>
    </xdr:to>
    <xdr:pic>
      <xdr:nvPicPr>
        <xdr:cNvPr id="10241" name="Picture 1" descr="logof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162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file:///\\,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B371"/>
  <sheetViews>
    <sheetView zoomScale="65" zoomScaleNormal="65" zoomScaleSheetLayoutView="50" workbookViewId="0">
      <selection activeCell="S18" sqref="S18"/>
    </sheetView>
  </sheetViews>
  <sheetFormatPr defaultRowHeight="12.75"/>
  <cols>
    <col min="1" max="1" width="5" style="3" customWidth="1"/>
    <col min="2" max="2" width="37.7109375" style="1" bestFit="1" customWidth="1"/>
    <col min="3" max="3" width="10.140625" style="1" customWidth="1"/>
    <col min="4" max="4" width="9.5703125" style="1" customWidth="1"/>
    <col min="5" max="27" width="8.42578125" style="1" customWidth="1"/>
    <col min="28" max="16384" width="9.140625" style="1"/>
  </cols>
  <sheetData>
    <row r="1" spans="1:28" s="16" customFormat="1" ht="30" customHeight="1">
      <c r="A1" s="174" t="s">
        <v>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8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8" s="17" customFormat="1" ht="30" customHeight="1">
      <c r="C3" s="165" t="s">
        <v>8</v>
      </c>
      <c r="D3" s="165"/>
      <c r="E3" s="165"/>
      <c r="F3" s="104" t="s">
        <v>30</v>
      </c>
      <c r="K3" s="165"/>
      <c r="L3" s="165"/>
      <c r="M3" s="75"/>
      <c r="N3" s="18"/>
      <c r="O3" s="18"/>
      <c r="P3" s="18"/>
      <c r="Q3" s="18"/>
    </row>
    <row r="4" spans="1:28" s="18" customFormat="1" ht="30" customHeight="1">
      <c r="C4" s="165" t="s">
        <v>9</v>
      </c>
      <c r="D4" s="165"/>
      <c r="E4" s="165"/>
      <c r="F4" s="104" t="s">
        <v>31</v>
      </c>
      <c r="J4" s="44"/>
      <c r="K4" s="77"/>
      <c r="L4" s="77"/>
      <c r="M4" s="20"/>
      <c r="N4" s="44"/>
      <c r="P4" s="44" t="s">
        <v>32</v>
      </c>
      <c r="Q4" s="44"/>
    </row>
    <row r="5" spans="1:28" s="17" customFormat="1" ht="30" customHeight="1">
      <c r="A5" s="21"/>
      <c r="B5" s="21"/>
      <c r="C5" s="22"/>
      <c r="D5" s="23"/>
      <c r="E5" s="23"/>
      <c r="J5" s="24"/>
      <c r="T5" s="24"/>
    </row>
    <row r="6" spans="1:28" s="14" customFormat="1" ht="30" customHeight="1">
      <c r="A6" s="176" t="s">
        <v>35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8" ht="30" customHeight="1">
      <c r="A7" s="58"/>
      <c r="B7" s="61"/>
      <c r="C7" s="53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ht="46.5" customHeight="1" thickBot="1">
      <c r="A8" s="170" t="s">
        <v>21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1:28" s="4" customFormat="1" ht="47.25" customHeight="1" thickBot="1">
      <c r="A9" s="5" t="s">
        <v>0</v>
      </c>
      <c r="B9" s="25" t="s">
        <v>1</v>
      </c>
      <c r="C9" s="49" t="s">
        <v>2</v>
      </c>
      <c r="D9" s="31" t="s">
        <v>3</v>
      </c>
      <c r="E9" s="50" t="s">
        <v>20</v>
      </c>
      <c r="F9" s="172" t="s">
        <v>33</v>
      </c>
      <c r="G9" s="172"/>
      <c r="H9" s="166" t="s">
        <v>5</v>
      </c>
      <c r="I9" s="173"/>
      <c r="J9" s="166" t="s">
        <v>26</v>
      </c>
      <c r="K9" s="173"/>
      <c r="L9" s="166" t="s">
        <v>13</v>
      </c>
      <c r="M9" s="167"/>
      <c r="N9" s="166" t="s">
        <v>24</v>
      </c>
      <c r="O9" s="173"/>
      <c r="P9" s="166" t="s">
        <v>10</v>
      </c>
      <c r="Q9" s="167"/>
      <c r="R9" s="166" t="s">
        <v>19</v>
      </c>
      <c r="S9" s="167"/>
      <c r="T9" s="168" t="s">
        <v>17</v>
      </c>
      <c r="U9" s="169"/>
      <c r="V9" s="168" t="s">
        <v>18</v>
      </c>
      <c r="W9" s="169"/>
      <c r="X9" s="168" t="s">
        <v>15</v>
      </c>
      <c r="Y9" s="169"/>
      <c r="Z9" s="168" t="s">
        <v>14</v>
      </c>
      <c r="AA9" s="169"/>
      <c r="AB9" s="30" t="s">
        <v>22</v>
      </c>
    </row>
    <row r="10" spans="1:28" s="7" customFormat="1" ht="36" customHeight="1">
      <c r="A10" s="96">
        <v>1</v>
      </c>
      <c r="B10" s="55" t="s">
        <v>47</v>
      </c>
      <c r="C10" s="57">
        <f>SUM(D10:E10)-AB10</f>
        <v>140.69999999999999</v>
      </c>
      <c r="D10" s="32">
        <f>SUM(F10:AA10)</f>
        <v>90.999999999999986</v>
      </c>
      <c r="E10" s="32">
        <v>49.8</v>
      </c>
      <c r="F10" s="64">
        <v>11.3</v>
      </c>
      <c r="G10" s="73">
        <v>10.5</v>
      </c>
      <c r="H10" s="64">
        <v>11.2</v>
      </c>
      <c r="I10" s="65">
        <v>11.7</v>
      </c>
      <c r="J10" s="66"/>
      <c r="K10" s="67"/>
      <c r="L10" s="64"/>
      <c r="M10" s="65"/>
      <c r="N10" s="66">
        <v>11.4</v>
      </c>
      <c r="O10" s="67">
        <v>11.7</v>
      </c>
      <c r="P10" s="64">
        <v>11.6</v>
      </c>
      <c r="Q10" s="65">
        <v>11.6</v>
      </c>
      <c r="R10" s="27"/>
      <c r="S10" s="8"/>
      <c r="T10" s="27"/>
      <c r="U10" s="8"/>
      <c r="V10" s="27"/>
      <c r="W10" s="8"/>
      <c r="X10" s="27"/>
      <c r="Y10" s="8"/>
      <c r="Z10" s="56"/>
      <c r="AA10" s="6"/>
      <c r="AB10" s="72">
        <v>0.1</v>
      </c>
    </row>
    <row r="11" spans="1:28" s="7" customFormat="1" ht="36" customHeight="1">
      <c r="A11" s="97">
        <v>2</v>
      </c>
      <c r="B11" s="95" t="s">
        <v>45</v>
      </c>
      <c r="C11" s="59">
        <f>SUM(D11:E11)-AB11</f>
        <v>140.1</v>
      </c>
      <c r="D11" s="35">
        <f>SUM(F11:AA11)</f>
        <v>91.2</v>
      </c>
      <c r="E11" s="35">
        <v>49.2</v>
      </c>
      <c r="F11" s="68">
        <v>11.4</v>
      </c>
      <c r="G11" s="74">
        <v>11.2</v>
      </c>
      <c r="H11" s="68">
        <v>11.5</v>
      </c>
      <c r="I11" s="69">
        <v>11.1</v>
      </c>
      <c r="J11" s="70"/>
      <c r="K11" s="71"/>
      <c r="L11" s="68"/>
      <c r="M11" s="69"/>
      <c r="N11" s="70">
        <v>11.1</v>
      </c>
      <c r="O11" s="71">
        <v>11.7</v>
      </c>
      <c r="P11" s="68">
        <v>11.7</v>
      </c>
      <c r="Q11" s="37">
        <v>11.5</v>
      </c>
      <c r="R11" s="36"/>
      <c r="S11" s="37"/>
      <c r="T11" s="36"/>
      <c r="U11" s="37"/>
      <c r="V11" s="36"/>
      <c r="W11" s="37"/>
      <c r="X11" s="36"/>
      <c r="Y11" s="37"/>
      <c r="Z11" s="60"/>
      <c r="AA11" s="45"/>
      <c r="AB11" s="94">
        <v>0.3</v>
      </c>
    </row>
    <row r="12" spans="1:28" s="7" customFormat="1" ht="36" customHeight="1">
      <c r="A12" s="97">
        <v>3</v>
      </c>
      <c r="B12" s="95" t="s">
        <v>46</v>
      </c>
      <c r="C12" s="59">
        <f>SUM(D12:E12)-AB12</f>
        <v>137.79999999999998</v>
      </c>
      <c r="D12" s="35">
        <f>SUM(F12:AA12)</f>
        <v>90.8</v>
      </c>
      <c r="E12" s="35">
        <v>47.3</v>
      </c>
      <c r="F12" s="68">
        <v>11.2</v>
      </c>
      <c r="G12" s="74">
        <v>11.1</v>
      </c>
      <c r="H12" s="68"/>
      <c r="I12" s="69"/>
      <c r="J12" s="70">
        <v>11</v>
      </c>
      <c r="K12" s="71">
        <v>11.3</v>
      </c>
      <c r="L12" s="68"/>
      <c r="M12" s="69"/>
      <c r="N12" s="70">
        <v>11.4</v>
      </c>
      <c r="O12" s="71">
        <v>11.5</v>
      </c>
      <c r="P12" s="68">
        <v>11.5</v>
      </c>
      <c r="Q12" s="37">
        <v>11.8</v>
      </c>
      <c r="R12" s="36"/>
      <c r="S12" s="37"/>
      <c r="T12" s="36"/>
      <c r="U12" s="37"/>
      <c r="V12" s="36"/>
      <c r="W12" s="37"/>
      <c r="X12" s="36"/>
      <c r="Y12" s="37"/>
      <c r="Z12" s="60"/>
      <c r="AA12" s="45"/>
      <c r="AB12" s="94">
        <v>0.3</v>
      </c>
    </row>
    <row r="13" spans="1:28" s="7" customFormat="1" ht="36" customHeight="1">
      <c r="A13" s="97">
        <v>4</v>
      </c>
      <c r="B13" s="95" t="s">
        <v>44</v>
      </c>
      <c r="C13" s="59">
        <f>SUM(D13:E13)-AB13</f>
        <v>137</v>
      </c>
      <c r="D13" s="35">
        <f>SUM(F13:AA13)</f>
        <v>88.899999999999991</v>
      </c>
      <c r="E13" s="35">
        <v>48.1</v>
      </c>
      <c r="F13" s="68">
        <v>11.6</v>
      </c>
      <c r="G13" s="74">
        <v>11</v>
      </c>
      <c r="H13" s="68">
        <v>10.9</v>
      </c>
      <c r="I13" s="69">
        <v>10.8</v>
      </c>
      <c r="J13" s="70">
        <v>10.8</v>
      </c>
      <c r="K13" s="71">
        <v>10.7</v>
      </c>
      <c r="L13" s="68"/>
      <c r="M13" s="69"/>
      <c r="N13" s="70"/>
      <c r="O13" s="71"/>
      <c r="P13" s="68">
        <v>11.5</v>
      </c>
      <c r="Q13" s="37">
        <v>11.6</v>
      </c>
      <c r="R13" s="36"/>
      <c r="S13" s="37"/>
      <c r="T13" s="36"/>
      <c r="U13" s="37"/>
      <c r="V13" s="36"/>
      <c r="W13" s="37"/>
      <c r="X13" s="36"/>
      <c r="Y13" s="37"/>
      <c r="Z13" s="60"/>
      <c r="AA13" s="45"/>
      <c r="AB13" s="94"/>
    </row>
    <row r="14" spans="1:28" s="7" customFormat="1" ht="36" customHeight="1" thickBot="1">
      <c r="A14" s="119">
        <v>5</v>
      </c>
      <c r="B14" s="120" t="s">
        <v>43</v>
      </c>
      <c r="C14" s="121">
        <f>SUM(D14:E14)-AB14</f>
        <v>136.39999999999998</v>
      </c>
      <c r="D14" s="100">
        <f>SUM(F14:AA14)</f>
        <v>88.1</v>
      </c>
      <c r="E14" s="100">
        <v>48.3</v>
      </c>
      <c r="F14" s="122"/>
      <c r="G14" s="164"/>
      <c r="H14" s="122">
        <v>9.8000000000000007</v>
      </c>
      <c r="I14" s="124">
        <v>11.1</v>
      </c>
      <c r="J14" s="125"/>
      <c r="K14" s="126"/>
      <c r="L14" s="122"/>
      <c r="M14" s="124"/>
      <c r="N14" s="125">
        <v>11.6</v>
      </c>
      <c r="O14" s="126">
        <v>11.5</v>
      </c>
      <c r="P14" s="122">
        <v>11.6</v>
      </c>
      <c r="Q14" s="128">
        <v>11.5</v>
      </c>
      <c r="R14" s="122">
        <v>10.199999999999999</v>
      </c>
      <c r="S14" s="124">
        <v>10.8</v>
      </c>
      <c r="T14" s="127"/>
      <c r="U14" s="128"/>
      <c r="V14" s="127"/>
      <c r="W14" s="128"/>
      <c r="X14" s="127"/>
      <c r="Y14" s="128"/>
      <c r="Z14" s="129"/>
      <c r="AA14" s="130"/>
      <c r="AB14" s="131"/>
    </row>
    <row r="15" spans="1:28" s="7" customFormat="1" ht="24" customHeight="1">
      <c r="A15" s="12"/>
      <c r="B15" s="13"/>
      <c r="C15" s="3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8" s="7" customFormat="1" ht="24" customHeight="1">
      <c r="A16" s="12"/>
      <c r="B16" s="38"/>
      <c r="C16" s="39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s="7" customFormat="1" ht="24" customHeight="1">
      <c r="A17" s="12"/>
      <c r="B17" s="38"/>
      <c r="C17" s="39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7" customFormat="1" ht="24" customHeight="1">
      <c r="A18" s="12"/>
      <c r="B18" s="54"/>
      <c r="C18" s="39"/>
      <c r="D18" s="10"/>
      <c r="E18" s="10"/>
      <c r="F18" s="10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7" customFormat="1" ht="24" customHeight="1">
      <c r="A19" s="12"/>
      <c r="B19" s="13"/>
      <c r="C19" s="39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>
      <c r="A20" s="2"/>
    </row>
    <row r="21" spans="1:17">
      <c r="A21" s="2"/>
    </row>
    <row r="22" spans="1:17">
      <c r="A22" s="2"/>
    </row>
    <row r="23" spans="1:17">
      <c r="A23" s="2"/>
    </row>
    <row r="24" spans="1:17">
      <c r="A24" s="2"/>
    </row>
    <row r="25" spans="1:17">
      <c r="A25" s="2"/>
    </row>
    <row r="26" spans="1:17">
      <c r="A26" s="2"/>
    </row>
    <row r="27" spans="1:17">
      <c r="A27" s="2"/>
    </row>
    <row r="28" spans="1:17">
      <c r="A28" s="2"/>
    </row>
    <row r="29" spans="1:17">
      <c r="A29" s="2"/>
    </row>
    <row r="30" spans="1:17">
      <c r="A30" s="2"/>
    </row>
    <row r="31" spans="1:17">
      <c r="A31" s="2"/>
    </row>
    <row r="32" spans="1:17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</sheetData>
  <mergeCells count="18">
    <mergeCell ref="A1:AB1"/>
    <mergeCell ref="C2:E2"/>
    <mergeCell ref="A6:Y6"/>
    <mergeCell ref="Z9:AA9"/>
    <mergeCell ref="R9:S9"/>
    <mergeCell ref="T9:U9"/>
    <mergeCell ref="K3:L3"/>
    <mergeCell ref="H9:I9"/>
    <mergeCell ref="C3:E3"/>
    <mergeCell ref="C4:E4"/>
    <mergeCell ref="L9:M9"/>
    <mergeCell ref="X9:Y9"/>
    <mergeCell ref="P9:Q9"/>
    <mergeCell ref="A8:AB8"/>
    <mergeCell ref="V9:W9"/>
    <mergeCell ref="F9:G9"/>
    <mergeCell ref="J9:K9"/>
    <mergeCell ref="N9:O9"/>
  </mergeCells>
  <phoneticPr fontId="0" type="noConversion"/>
  <printOptions horizontalCentered="1"/>
  <pageMargins left="0.19685039370078741" right="0.19685039370078741" top="0.78740157480314965" bottom="0.78740157480314965" header="0" footer="0"/>
  <pageSetup paperSize="9" scale="50" fitToHeight="2" orientation="landscape" horizontalDpi="4294967295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B368"/>
  <sheetViews>
    <sheetView tabSelected="1" zoomScale="65" zoomScaleNormal="65" zoomScaleSheetLayoutView="50" workbookViewId="0">
      <selection activeCell="AB15" sqref="B10:AB15"/>
    </sheetView>
  </sheetViews>
  <sheetFormatPr defaultRowHeight="12.75"/>
  <cols>
    <col min="1" max="1" width="5" style="3" customWidth="1"/>
    <col min="2" max="2" width="37.7109375" style="1" bestFit="1" customWidth="1"/>
    <col min="3" max="3" width="10.140625" style="1" customWidth="1"/>
    <col min="4" max="4" width="9.5703125" style="1" bestFit="1" customWidth="1"/>
    <col min="5" max="5" width="8.28515625" style="1" customWidth="1"/>
    <col min="6" max="27" width="8.42578125" style="1" customWidth="1"/>
    <col min="28" max="16384" width="9.140625" style="1"/>
  </cols>
  <sheetData>
    <row r="1" spans="1:28" s="16" customFormat="1" ht="30" customHeight="1">
      <c r="A1" s="174" t="s">
        <v>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8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8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8" s="18" customFormat="1" ht="30" customHeight="1">
      <c r="C4" s="165" t="s">
        <v>9</v>
      </c>
      <c r="D4" s="165"/>
      <c r="E4" s="165"/>
      <c r="F4" s="104" t="s">
        <v>31</v>
      </c>
      <c r="M4" s="77"/>
      <c r="N4" s="77"/>
      <c r="O4" s="20"/>
      <c r="P4" s="44" t="s">
        <v>32</v>
      </c>
    </row>
    <row r="5" spans="1:28" s="17" customFormat="1" ht="30" customHeight="1">
      <c r="A5" s="21"/>
      <c r="B5" s="21"/>
      <c r="C5" s="22"/>
      <c r="D5" s="23"/>
      <c r="E5" s="23"/>
      <c r="J5" s="24"/>
      <c r="T5" s="24"/>
    </row>
    <row r="6" spans="1:28" s="14" customFormat="1" ht="30" customHeight="1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8" ht="30" customHeight="1">
      <c r="A7" s="58"/>
      <c r="B7" s="61"/>
      <c r="C7" s="53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ht="46.5" customHeight="1" thickBot="1">
      <c r="A8" s="170" t="s">
        <v>21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1:28" s="4" customFormat="1" ht="47.25" customHeight="1" thickBot="1">
      <c r="A9" s="5" t="s">
        <v>0</v>
      </c>
      <c r="B9" s="25" t="s">
        <v>1</v>
      </c>
      <c r="C9" s="49" t="s">
        <v>2</v>
      </c>
      <c r="D9" s="31" t="s">
        <v>3</v>
      </c>
      <c r="E9" s="50" t="s">
        <v>20</v>
      </c>
      <c r="F9" s="172" t="s">
        <v>4</v>
      </c>
      <c r="G9" s="172"/>
      <c r="H9" s="166" t="s">
        <v>5</v>
      </c>
      <c r="I9" s="173"/>
      <c r="J9" s="166" t="s">
        <v>26</v>
      </c>
      <c r="K9" s="173"/>
      <c r="L9" s="166" t="s">
        <v>13</v>
      </c>
      <c r="M9" s="167"/>
      <c r="N9" s="166" t="s">
        <v>24</v>
      </c>
      <c r="O9" s="173"/>
      <c r="P9" s="166" t="s">
        <v>10</v>
      </c>
      <c r="Q9" s="167"/>
      <c r="R9" s="166" t="s">
        <v>19</v>
      </c>
      <c r="S9" s="167"/>
      <c r="T9" s="168" t="s">
        <v>17</v>
      </c>
      <c r="U9" s="169"/>
      <c r="V9" s="168" t="s">
        <v>18</v>
      </c>
      <c r="W9" s="169"/>
      <c r="X9" s="168" t="s">
        <v>15</v>
      </c>
      <c r="Y9" s="169"/>
      <c r="Z9" s="168" t="s">
        <v>14</v>
      </c>
      <c r="AA9" s="169"/>
      <c r="AB9" s="30" t="s">
        <v>22</v>
      </c>
    </row>
    <row r="10" spans="1:28" s="7" customFormat="1" ht="36" customHeight="1">
      <c r="A10" s="96">
        <v>1</v>
      </c>
      <c r="B10" s="55" t="s">
        <v>50</v>
      </c>
      <c r="C10" s="57">
        <f t="shared" ref="C10:C15" si="0">SUM(D10:E10)-AB10</f>
        <v>147.89999999999998</v>
      </c>
      <c r="D10" s="32">
        <f t="shared" ref="D10:D15" si="1">SUM(F10:AA10)</f>
        <v>93.6</v>
      </c>
      <c r="E10" s="32">
        <v>54.3</v>
      </c>
      <c r="F10" s="64"/>
      <c r="G10" s="73"/>
      <c r="H10" s="64">
        <v>11.5</v>
      </c>
      <c r="I10" s="65">
        <v>11.3</v>
      </c>
      <c r="J10" s="66"/>
      <c r="K10" s="67"/>
      <c r="L10" s="64"/>
      <c r="M10" s="65"/>
      <c r="N10" s="66">
        <v>12</v>
      </c>
      <c r="O10" s="67">
        <v>11.8</v>
      </c>
      <c r="P10" s="64">
        <v>11.8</v>
      </c>
      <c r="Q10" s="8">
        <v>11.5</v>
      </c>
      <c r="R10" s="27">
        <v>11.8</v>
      </c>
      <c r="S10" s="8">
        <v>11.9</v>
      </c>
      <c r="T10" s="27"/>
      <c r="U10" s="8"/>
      <c r="V10" s="27"/>
      <c r="W10" s="8"/>
      <c r="X10" s="27"/>
      <c r="Y10" s="8"/>
      <c r="Z10" s="56"/>
      <c r="AA10" s="6"/>
      <c r="AB10" s="72"/>
    </row>
    <row r="11" spans="1:28" s="7" customFormat="1" ht="36" customHeight="1">
      <c r="A11" s="97">
        <v>2</v>
      </c>
      <c r="B11" s="95" t="s">
        <v>44</v>
      </c>
      <c r="C11" s="59">
        <f t="shared" si="0"/>
        <v>146.80000000000001</v>
      </c>
      <c r="D11" s="35">
        <f t="shared" si="1"/>
        <v>94.1</v>
      </c>
      <c r="E11" s="35">
        <v>52.7</v>
      </c>
      <c r="F11" s="68">
        <v>12</v>
      </c>
      <c r="G11" s="74">
        <v>12</v>
      </c>
      <c r="H11" s="68"/>
      <c r="I11" s="69"/>
      <c r="J11" s="70">
        <v>11.8</v>
      </c>
      <c r="K11" s="71">
        <v>11.6</v>
      </c>
      <c r="L11" s="68"/>
      <c r="M11" s="69"/>
      <c r="N11" s="70">
        <v>11.4</v>
      </c>
      <c r="O11" s="71">
        <v>11.7</v>
      </c>
      <c r="P11" s="68">
        <v>12</v>
      </c>
      <c r="Q11" s="69">
        <v>11.6</v>
      </c>
      <c r="R11" s="68"/>
      <c r="S11" s="37"/>
      <c r="T11" s="36"/>
      <c r="U11" s="37"/>
      <c r="V11" s="36"/>
      <c r="W11" s="37"/>
      <c r="X11" s="36"/>
      <c r="Y11" s="37"/>
      <c r="Z11" s="60"/>
      <c r="AA11" s="45"/>
      <c r="AB11" s="94"/>
    </row>
    <row r="12" spans="1:28" s="7" customFormat="1" ht="36" customHeight="1">
      <c r="A12" s="97">
        <v>3</v>
      </c>
      <c r="B12" s="95" t="s">
        <v>45</v>
      </c>
      <c r="C12" s="59">
        <f t="shared" si="0"/>
        <v>145.5</v>
      </c>
      <c r="D12" s="35">
        <f t="shared" si="1"/>
        <v>93.7</v>
      </c>
      <c r="E12" s="35">
        <v>51.8</v>
      </c>
      <c r="F12" s="68">
        <v>12</v>
      </c>
      <c r="G12" s="74">
        <v>11.3</v>
      </c>
      <c r="H12" s="68">
        <v>11.7</v>
      </c>
      <c r="I12" s="69">
        <v>11.8</v>
      </c>
      <c r="J12" s="70"/>
      <c r="K12" s="71"/>
      <c r="L12" s="68"/>
      <c r="M12" s="69"/>
      <c r="N12" s="70">
        <v>11.8</v>
      </c>
      <c r="O12" s="71">
        <v>12</v>
      </c>
      <c r="P12" s="68">
        <v>10.9</v>
      </c>
      <c r="Q12" s="37">
        <v>12.2</v>
      </c>
      <c r="R12" s="36"/>
      <c r="S12" s="37"/>
      <c r="T12" s="36"/>
      <c r="U12" s="37"/>
      <c r="V12" s="36"/>
      <c r="W12" s="37"/>
      <c r="X12" s="36"/>
      <c r="Y12" s="37"/>
      <c r="Z12" s="60"/>
      <c r="AA12" s="45"/>
      <c r="AB12" s="94"/>
    </row>
    <row r="13" spans="1:28" s="7" customFormat="1" ht="36" customHeight="1">
      <c r="A13" s="97">
        <v>4</v>
      </c>
      <c r="B13" s="95" t="s">
        <v>51</v>
      </c>
      <c r="C13" s="59">
        <f t="shared" si="0"/>
        <v>144.69999999999999</v>
      </c>
      <c r="D13" s="35">
        <f t="shared" si="1"/>
        <v>94.3</v>
      </c>
      <c r="E13" s="35">
        <v>50.4</v>
      </c>
      <c r="F13" s="68">
        <v>11.6</v>
      </c>
      <c r="G13" s="74">
        <v>11.8</v>
      </c>
      <c r="H13" s="68">
        <v>11.6</v>
      </c>
      <c r="I13" s="69">
        <v>11.9</v>
      </c>
      <c r="J13" s="70"/>
      <c r="K13" s="71"/>
      <c r="L13" s="68"/>
      <c r="M13" s="69"/>
      <c r="N13" s="70">
        <v>12.1</v>
      </c>
      <c r="O13" s="71">
        <v>12</v>
      </c>
      <c r="P13" s="68">
        <v>11.7</v>
      </c>
      <c r="Q13" s="37">
        <v>11.6</v>
      </c>
      <c r="R13" s="36"/>
      <c r="S13" s="37"/>
      <c r="T13" s="36"/>
      <c r="U13" s="37"/>
      <c r="V13" s="36"/>
      <c r="W13" s="37"/>
      <c r="X13" s="36"/>
      <c r="Y13" s="37"/>
      <c r="Z13" s="60"/>
      <c r="AA13" s="45"/>
      <c r="AB13" s="94"/>
    </row>
    <row r="14" spans="1:28" s="7" customFormat="1" ht="36" customHeight="1">
      <c r="A14" s="97">
        <v>5</v>
      </c>
      <c r="B14" s="95" t="s">
        <v>49</v>
      </c>
      <c r="C14" s="59">
        <f t="shared" si="0"/>
        <v>143.79999999999998</v>
      </c>
      <c r="D14" s="35">
        <f t="shared" si="1"/>
        <v>89.899999999999991</v>
      </c>
      <c r="E14" s="35">
        <v>53.9</v>
      </c>
      <c r="F14" s="68"/>
      <c r="G14" s="74"/>
      <c r="H14" s="68">
        <v>10.199999999999999</v>
      </c>
      <c r="I14" s="69">
        <v>10.6</v>
      </c>
      <c r="J14" s="70"/>
      <c r="K14" s="71"/>
      <c r="L14" s="68"/>
      <c r="M14" s="69"/>
      <c r="N14" s="70">
        <v>11.9</v>
      </c>
      <c r="O14" s="71">
        <v>11.7</v>
      </c>
      <c r="P14" s="68">
        <v>11.7</v>
      </c>
      <c r="Q14" s="37">
        <v>10.6</v>
      </c>
      <c r="R14" s="36">
        <v>11.9</v>
      </c>
      <c r="S14" s="37">
        <v>11.3</v>
      </c>
      <c r="T14" s="36"/>
      <c r="U14" s="37"/>
      <c r="V14" s="36"/>
      <c r="W14" s="37"/>
      <c r="X14" s="36"/>
      <c r="Y14" s="37"/>
      <c r="Z14" s="60"/>
      <c r="AA14" s="45"/>
      <c r="AB14" s="94"/>
    </row>
    <row r="15" spans="1:28" s="7" customFormat="1" ht="36" customHeight="1" thickBot="1">
      <c r="A15" s="119">
        <v>6</v>
      </c>
      <c r="B15" s="120" t="s">
        <v>43</v>
      </c>
      <c r="C15" s="121">
        <f t="shared" si="0"/>
        <v>142.19999999999999</v>
      </c>
      <c r="D15" s="100">
        <f t="shared" si="1"/>
        <v>88.399999999999991</v>
      </c>
      <c r="E15" s="100">
        <v>53.8</v>
      </c>
      <c r="F15" s="122"/>
      <c r="G15" s="123"/>
      <c r="H15" s="122">
        <v>10.6</v>
      </c>
      <c r="I15" s="124">
        <v>10.199999999999999</v>
      </c>
      <c r="J15" s="125"/>
      <c r="K15" s="126"/>
      <c r="L15" s="122"/>
      <c r="M15" s="124"/>
      <c r="N15" s="125">
        <v>11.9</v>
      </c>
      <c r="O15" s="126">
        <v>11.5</v>
      </c>
      <c r="P15" s="122">
        <v>10.5</v>
      </c>
      <c r="Q15" s="124">
        <v>10.7</v>
      </c>
      <c r="R15" s="122">
        <v>11.3</v>
      </c>
      <c r="S15" s="128">
        <v>11.7</v>
      </c>
      <c r="T15" s="127"/>
      <c r="U15" s="128"/>
      <c r="V15" s="127"/>
      <c r="W15" s="128"/>
      <c r="X15" s="127"/>
      <c r="Y15" s="128"/>
      <c r="Z15" s="129"/>
      <c r="AA15" s="130"/>
      <c r="AB15" s="131"/>
    </row>
    <row r="16" spans="1:28" s="7" customFormat="1" ht="24" customHeight="1">
      <c r="A16" s="12"/>
      <c r="B16" s="13"/>
      <c r="C16" s="3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</sheetData>
  <mergeCells count="18">
    <mergeCell ref="A1:AB1"/>
    <mergeCell ref="F9:G9"/>
    <mergeCell ref="T9:U9"/>
    <mergeCell ref="H9:I9"/>
    <mergeCell ref="Z9:AA9"/>
    <mergeCell ref="A6:Y6"/>
    <mergeCell ref="A8:AB8"/>
    <mergeCell ref="X9:Y9"/>
    <mergeCell ref="V9:W9"/>
    <mergeCell ref="M3:N3"/>
    <mergeCell ref="C2:E2"/>
    <mergeCell ref="C3:E3"/>
    <mergeCell ref="C4:E4"/>
    <mergeCell ref="P9:Q9"/>
    <mergeCell ref="R9:S9"/>
    <mergeCell ref="J9:K9"/>
    <mergeCell ref="L9:M9"/>
    <mergeCell ref="N9:O9"/>
  </mergeCells>
  <phoneticPr fontId="0" type="noConversion"/>
  <printOptions horizontalCentered="1"/>
  <pageMargins left="0.19685039370078741" right="0.19685039370078741" top="0.78740157480314965" bottom="0.78740157480314965" header="0" footer="0"/>
  <pageSetup paperSize="9" scale="50" fitToHeight="2" orientation="landscape" horizontalDpi="4294967295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B368"/>
  <sheetViews>
    <sheetView zoomScale="65" zoomScaleNormal="65" zoomScaleSheetLayoutView="50" workbookViewId="0">
      <selection activeCell="G21" sqref="G21"/>
    </sheetView>
  </sheetViews>
  <sheetFormatPr defaultRowHeight="12.75"/>
  <cols>
    <col min="1" max="1" width="5" style="3" customWidth="1"/>
    <col min="2" max="2" width="37.7109375" style="1" customWidth="1"/>
    <col min="3" max="3" width="10.140625" style="1" customWidth="1"/>
    <col min="4" max="4" width="9.5703125" style="1" bestFit="1" customWidth="1"/>
    <col min="5" max="5" width="8.28515625" style="1" customWidth="1"/>
    <col min="6" max="27" width="8.42578125" style="1" customWidth="1"/>
    <col min="28" max="16384" width="9.140625" style="1"/>
  </cols>
  <sheetData>
    <row r="1" spans="1:28" s="16" customFormat="1" ht="30" customHeight="1">
      <c r="A1" s="174" t="s">
        <v>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8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8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8" s="18" customFormat="1" ht="30" customHeight="1">
      <c r="C4" s="165" t="s">
        <v>9</v>
      </c>
      <c r="D4" s="165"/>
      <c r="E4" s="165"/>
      <c r="F4" s="104" t="s">
        <v>31</v>
      </c>
      <c r="M4" s="77"/>
      <c r="N4" s="77"/>
      <c r="O4" s="20"/>
      <c r="P4" s="44" t="s">
        <v>32</v>
      </c>
    </row>
    <row r="5" spans="1:28" s="17" customFormat="1" ht="30" customHeight="1">
      <c r="A5" s="21"/>
      <c r="B5" s="21"/>
      <c r="C5" s="22"/>
      <c r="D5" s="23"/>
      <c r="E5" s="23"/>
      <c r="J5" s="24"/>
      <c r="T5" s="24"/>
    </row>
    <row r="6" spans="1:28" s="14" customFormat="1" ht="30" customHeight="1">
      <c r="A6" s="176" t="s">
        <v>36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8" ht="30" customHeight="1">
      <c r="A7" s="58"/>
      <c r="B7" s="61"/>
      <c r="C7" s="53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ht="46.5" customHeight="1" thickBot="1">
      <c r="A8" s="170" t="s">
        <v>21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1:28" s="4" customFormat="1" ht="47.25" customHeight="1" thickBot="1">
      <c r="A9" s="5" t="s">
        <v>0</v>
      </c>
      <c r="B9" s="25" t="s">
        <v>1</v>
      </c>
      <c r="C9" s="49" t="s">
        <v>2</v>
      </c>
      <c r="D9" s="31" t="s">
        <v>3</v>
      </c>
      <c r="E9" s="50" t="s">
        <v>20</v>
      </c>
      <c r="F9" s="172" t="s">
        <v>4</v>
      </c>
      <c r="G9" s="172"/>
      <c r="H9" s="166" t="s">
        <v>5</v>
      </c>
      <c r="I9" s="173"/>
      <c r="J9" s="166" t="s">
        <v>26</v>
      </c>
      <c r="K9" s="173"/>
      <c r="L9" s="166" t="s">
        <v>13</v>
      </c>
      <c r="M9" s="167"/>
      <c r="N9" s="166" t="s">
        <v>24</v>
      </c>
      <c r="O9" s="173"/>
      <c r="P9" s="166" t="s">
        <v>10</v>
      </c>
      <c r="Q9" s="167"/>
      <c r="R9" s="166" t="s">
        <v>19</v>
      </c>
      <c r="S9" s="167"/>
      <c r="T9" s="168" t="s">
        <v>17</v>
      </c>
      <c r="U9" s="169"/>
      <c r="V9" s="168" t="s">
        <v>18</v>
      </c>
      <c r="W9" s="169"/>
      <c r="X9" s="168" t="s">
        <v>15</v>
      </c>
      <c r="Y9" s="169"/>
      <c r="Z9" s="168" t="s">
        <v>14</v>
      </c>
      <c r="AA9" s="169"/>
      <c r="AB9" s="30" t="s">
        <v>22</v>
      </c>
    </row>
    <row r="10" spans="1:28" s="7" customFormat="1" ht="36" customHeight="1">
      <c r="A10" s="105">
        <v>1</v>
      </c>
      <c r="B10" s="55" t="s">
        <v>59</v>
      </c>
      <c r="C10" s="106">
        <f t="shared" ref="C10:C15" si="0">SUM(D10:E10)-AB10</f>
        <v>141.1</v>
      </c>
      <c r="D10" s="107">
        <f t="shared" ref="D10:D15" si="1">SUM(F10:AA10)</f>
        <v>99.7</v>
      </c>
      <c r="E10" s="107">
        <v>41.4</v>
      </c>
      <c r="F10" s="64">
        <v>12.6</v>
      </c>
      <c r="G10" s="73">
        <v>12.1</v>
      </c>
      <c r="H10" s="64"/>
      <c r="I10" s="65"/>
      <c r="J10" s="66">
        <v>12.4</v>
      </c>
      <c r="K10" s="67">
        <v>12.5</v>
      </c>
      <c r="L10" s="64"/>
      <c r="M10" s="65"/>
      <c r="N10" s="66">
        <v>12.6</v>
      </c>
      <c r="O10" s="67">
        <v>12.2</v>
      </c>
      <c r="P10" s="64">
        <v>12.5</v>
      </c>
      <c r="Q10" s="65">
        <v>12.8</v>
      </c>
      <c r="R10" s="64"/>
      <c r="S10" s="65"/>
      <c r="T10" s="64"/>
      <c r="U10" s="65"/>
      <c r="V10" s="64"/>
      <c r="W10" s="65"/>
      <c r="X10" s="64"/>
      <c r="Y10" s="65"/>
      <c r="Z10" s="108"/>
      <c r="AA10" s="109"/>
      <c r="AB10" s="110"/>
    </row>
    <row r="11" spans="1:28" s="7" customFormat="1" ht="36" customHeight="1">
      <c r="A11" s="111">
        <v>2</v>
      </c>
      <c r="B11" s="95" t="s">
        <v>51</v>
      </c>
      <c r="C11" s="112">
        <f t="shared" si="0"/>
        <v>140.6</v>
      </c>
      <c r="D11" s="113">
        <f t="shared" si="1"/>
        <v>99.399999999999991</v>
      </c>
      <c r="E11" s="113">
        <v>41.2</v>
      </c>
      <c r="F11" s="68">
        <v>12.4</v>
      </c>
      <c r="G11" s="74">
        <v>12.3</v>
      </c>
      <c r="H11" s="68">
        <v>12.4</v>
      </c>
      <c r="I11" s="69">
        <v>11.9</v>
      </c>
      <c r="J11" s="70"/>
      <c r="K11" s="71"/>
      <c r="L11" s="68"/>
      <c r="M11" s="69"/>
      <c r="N11" s="70">
        <v>12.6</v>
      </c>
      <c r="O11" s="71">
        <v>12.6</v>
      </c>
      <c r="P11" s="68">
        <v>12.6</v>
      </c>
      <c r="Q11" s="69">
        <v>12.6</v>
      </c>
      <c r="R11" s="68"/>
      <c r="S11" s="69"/>
      <c r="T11" s="68"/>
      <c r="U11" s="69"/>
      <c r="V11" s="68"/>
      <c r="W11" s="69"/>
      <c r="X11" s="68"/>
      <c r="Y11" s="69"/>
      <c r="Z11" s="114"/>
      <c r="AA11" s="115"/>
      <c r="AB11" s="116"/>
    </row>
    <row r="12" spans="1:28" s="7" customFormat="1" ht="36" customHeight="1">
      <c r="A12" s="111">
        <v>3</v>
      </c>
      <c r="B12" s="95" t="s">
        <v>50</v>
      </c>
      <c r="C12" s="112">
        <f t="shared" si="0"/>
        <v>138.69999999999999</v>
      </c>
      <c r="D12" s="113">
        <f t="shared" si="1"/>
        <v>95.7</v>
      </c>
      <c r="E12" s="113">
        <v>43</v>
      </c>
      <c r="F12" s="68"/>
      <c r="G12" s="74"/>
      <c r="H12" s="68">
        <v>11.5</v>
      </c>
      <c r="I12" s="69">
        <v>11.8</v>
      </c>
      <c r="J12" s="70"/>
      <c r="K12" s="71"/>
      <c r="L12" s="68"/>
      <c r="M12" s="69"/>
      <c r="N12" s="70">
        <v>12.1</v>
      </c>
      <c r="O12" s="71">
        <v>12.3</v>
      </c>
      <c r="P12" s="68">
        <v>11.2</v>
      </c>
      <c r="Q12" s="69">
        <v>12</v>
      </c>
      <c r="R12" s="68">
        <v>12.2</v>
      </c>
      <c r="S12" s="69">
        <v>12.6</v>
      </c>
      <c r="T12" s="68"/>
      <c r="U12" s="69"/>
      <c r="V12" s="68"/>
      <c r="W12" s="69"/>
      <c r="X12" s="68"/>
      <c r="Y12" s="69"/>
      <c r="Z12" s="114"/>
      <c r="AA12" s="115"/>
      <c r="AB12" s="116"/>
    </row>
    <row r="13" spans="1:28" s="7" customFormat="1" ht="36" customHeight="1">
      <c r="A13" s="111">
        <v>4</v>
      </c>
      <c r="B13" s="95" t="s">
        <v>60</v>
      </c>
      <c r="C13" s="112">
        <f t="shared" si="0"/>
        <v>138.39999999999998</v>
      </c>
      <c r="D13" s="113">
        <f t="shared" si="1"/>
        <v>96.799999999999983</v>
      </c>
      <c r="E13" s="113">
        <v>41.6</v>
      </c>
      <c r="F13" s="68">
        <v>12</v>
      </c>
      <c r="G13" s="74">
        <v>11.8</v>
      </c>
      <c r="H13" s="68"/>
      <c r="I13" s="69"/>
      <c r="J13" s="70">
        <v>12.2</v>
      </c>
      <c r="K13" s="71">
        <v>11.6</v>
      </c>
      <c r="L13" s="68"/>
      <c r="M13" s="69"/>
      <c r="N13" s="70">
        <v>12.4</v>
      </c>
      <c r="O13" s="71">
        <v>12.6</v>
      </c>
      <c r="P13" s="68">
        <v>11.6</v>
      </c>
      <c r="Q13" s="69">
        <v>12.6</v>
      </c>
      <c r="R13" s="68"/>
      <c r="S13" s="69"/>
      <c r="T13" s="68"/>
      <c r="U13" s="69"/>
      <c r="V13" s="68"/>
      <c r="W13" s="69"/>
      <c r="X13" s="68"/>
      <c r="Y13" s="69"/>
      <c r="Z13" s="114"/>
      <c r="AA13" s="115"/>
      <c r="AB13" s="116"/>
    </row>
    <row r="14" spans="1:28" s="7" customFormat="1" ht="36" customHeight="1">
      <c r="A14" s="111">
        <v>5</v>
      </c>
      <c r="B14" s="95" t="s">
        <v>43</v>
      </c>
      <c r="C14" s="112">
        <f t="shared" si="0"/>
        <v>138</v>
      </c>
      <c r="D14" s="113">
        <f t="shared" si="1"/>
        <v>96.300000000000011</v>
      </c>
      <c r="E14" s="113">
        <v>41.7</v>
      </c>
      <c r="F14" s="68"/>
      <c r="G14" s="74"/>
      <c r="H14" s="68">
        <v>10.7</v>
      </c>
      <c r="I14" s="69">
        <v>12.1</v>
      </c>
      <c r="J14" s="70"/>
      <c r="K14" s="71"/>
      <c r="L14" s="68"/>
      <c r="M14" s="69"/>
      <c r="N14" s="70">
        <v>12.5</v>
      </c>
      <c r="O14" s="71">
        <v>12.6</v>
      </c>
      <c r="P14" s="68">
        <v>12.2</v>
      </c>
      <c r="Q14" s="69">
        <v>11.9</v>
      </c>
      <c r="R14" s="68">
        <v>11.9</v>
      </c>
      <c r="S14" s="69">
        <v>12.4</v>
      </c>
      <c r="T14" s="68"/>
      <c r="U14" s="69"/>
      <c r="V14" s="68"/>
      <c r="W14" s="69"/>
      <c r="X14" s="68"/>
      <c r="Y14" s="69"/>
      <c r="Z14" s="114"/>
      <c r="AA14" s="115"/>
      <c r="AB14" s="116"/>
    </row>
    <row r="15" spans="1:28" s="7" customFormat="1" ht="36" customHeight="1" thickBot="1">
      <c r="A15" s="154">
        <v>6</v>
      </c>
      <c r="B15" s="120" t="s">
        <v>46</v>
      </c>
      <c r="C15" s="155">
        <f t="shared" si="0"/>
        <v>133.30000000000001</v>
      </c>
      <c r="D15" s="156">
        <f t="shared" si="1"/>
        <v>92.3</v>
      </c>
      <c r="E15" s="156">
        <v>41</v>
      </c>
      <c r="F15" s="122">
        <v>11.1</v>
      </c>
      <c r="G15" s="123">
        <v>11.2</v>
      </c>
      <c r="H15" s="122">
        <v>11.1</v>
      </c>
      <c r="I15" s="124">
        <v>11.5</v>
      </c>
      <c r="J15" s="125"/>
      <c r="K15" s="126"/>
      <c r="L15" s="122"/>
      <c r="M15" s="124"/>
      <c r="N15" s="125">
        <v>11.2</v>
      </c>
      <c r="O15" s="126">
        <v>12.4</v>
      </c>
      <c r="P15" s="122">
        <v>11.3</v>
      </c>
      <c r="Q15" s="124">
        <v>12.5</v>
      </c>
      <c r="R15" s="122"/>
      <c r="S15" s="124"/>
      <c r="T15" s="122"/>
      <c r="U15" s="124"/>
      <c r="V15" s="122"/>
      <c r="W15" s="124"/>
      <c r="X15" s="122"/>
      <c r="Y15" s="124"/>
      <c r="Z15" s="157"/>
      <c r="AA15" s="158"/>
      <c r="AB15" s="159"/>
    </row>
    <row r="16" spans="1:28" s="7" customFormat="1" ht="26.25" customHeight="1">
      <c r="A16" s="12"/>
      <c r="B16" s="13"/>
      <c r="C16" s="3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</sheetData>
  <mergeCells count="18">
    <mergeCell ref="J9:K9"/>
    <mergeCell ref="L9:M9"/>
    <mergeCell ref="N9:O9"/>
    <mergeCell ref="A1:AB1"/>
    <mergeCell ref="C2:E2"/>
    <mergeCell ref="C3:E3"/>
    <mergeCell ref="C4:E4"/>
    <mergeCell ref="M3:N3"/>
    <mergeCell ref="P9:Q9"/>
    <mergeCell ref="R9:S9"/>
    <mergeCell ref="V9:W9"/>
    <mergeCell ref="Z9:AA9"/>
    <mergeCell ref="A6:Y6"/>
    <mergeCell ref="A8:AB8"/>
    <mergeCell ref="F9:G9"/>
    <mergeCell ref="T9:U9"/>
    <mergeCell ref="H9:I9"/>
    <mergeCell ref="X9:Y9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50" fitToHeight="2" orientation="landscape" horizontalDpi="4294967295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</sheetPr>
  <dimension ref="A1:T339"/>
  <sheetViews>
    <sheetView zoomScale="65" zoomScaleNormal="65" workbookViewId="0">
      <selection activeCell="P11" sqref="P11"/>
    </sheetView>
  </sheetViews>
  <sheetFormatPr defaultRowHeight="12.75"/>
  <cols>
    <col min="1" max="1" width="5" style="3" customWidth="1"/>
    <col min="2" max="2" width="37.7109375" style="1" customWidth="1"/>
    <col min="3" max="15" width="14.140625" style="1" customWidth="1"/>
    <col min="16" max="16384" width="9.140625" style="1"/>
  </cols>
  <sheetData>
    <row r="1" spans="1:20" s="16" customFormat="1" ht="30" customHeight="1">
      <c r="A1" s="174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7"/>
      <c r="R1" s="17"/>
      <c r="S1" s="17"/>
      <c r="T1" s="17"/>
    </row>
    <row r="2" spans="1:20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0" s="18" customFormat="1" ht="30" customHeight="1">
      <c r="C4" s="165" t="s">
        <v>9</v>
      </c>
      <c r="D4" s="165"/>
      <c r="E4" s="165"/>
      <c r="F4" s="104" t="s">
        <v>31</v>
      </c>
      <c r="L4" s="44" t="s">
        <v>32</v>
      </c>
      <c r="M4" s="77"/>
      <c r="N4" s="77"/>
      <c r="O4" s="20"/>
    </row>
    <row r="5" spans="1:20" s="17" customFormat="1" ht="30" customHeight="1">
      <c r="A5" s="21"/>
      <c r="B5" s="21"/>
      <c r="C5" s="22"/>
      <c r="D5" s="23"/>
      <c r="E5" s="23"/>
      <c r="J5" s="24"/>
    </row>
    <row r="6" spans="1:20" s="14" customFormat="1" ht="30" customHeight="1">
      <c r="A6" s="176" t="s">
        <v>37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20" s="14" customFormat="1" ht="30" customHeight="1">
      <c r="C7" s="15"/>
      <c r="E7" s="19"/>
      <c r="F7" s="15"/>
      <c r="G7" s="15"/>
      <c r="H7" s="15"/>
      <c r="I7" s="15"/>
      <c r="J7" s="15"/>
      <c r="K7" s="15"/>
      <c r="M7" s="15"/>
      <c r="N7" s="15"/>
      <c r="O7" s="15"/>
      <c r="P7" s="15"/>
      <c r="Q7" s="15"/>
      <c r="R7" s="15"/>
      <c r="S7" s="15"/>
    </row>
    <row r="8" spans="1:20" ht="46.5" customHeight="1" thickBot="1">
      <c r="A8" s="170" t="s">
        <v>27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0" s="4" customFormat="1" ht="47.25" customHeight="1" thickBot="1">
      <c r="A9" s="5" t="s">
        <v>0</v>
      </c>
      <c r="B9" s="25" t="s">
        <v>1</v>
      </c>
      <c r="C9" s="30" t="s">
        <v>2</v>
      </c>
      <c r="D9" s="31" t="s">
        <v>3</v>
      </c>
      <c r="E9" s="30" t="s">
        <v>23</v>
      </c>
      <c r="F9" s="168" t="s">
        <v>28</v>
      </c>
      <c r="G9" s="169"/>
      <c r="H9" s="177" t="s">
        <v>17</v>
      </c>
      <c r="I9" s="179"/>
      <c r="J9" s="166" t="s">
        <v>16</v>
      </c>
      <c r="K9" s="173"/>
      <c r="L9" s="177" t="s">
        <v>15</v>
      </c>
      <c r="M9" s="178"/>
      <c r="N9" s="166" t="s">
        <v>14</v>
      </c>
      <c r="O9" s="167"/>
      <c r="P9" s="76" t="s">
        <v>22</v>
      </c>
    </row>
    <row r="10" spans="1:20" s="7" customFormat="1" ht="36" customHeight="1">
      <c r="A10" s="96">
        <v>1</v>
      </c>
      <c r="B10" s="47" t="s">
        <v>48</v>
      </c>
      <c r="C10" s="57">
        <f>SUM(D10:E10)-P10</f>
        <v>124.39999999999998</v>
      </c>
      <c r="D10" s="32">
        <f>SUM(F10:O10)</f>
        <v>80.799999999999983</v>
      </c>
      <c r="E10" s="32">
        <v>43.6</v>
      </c>
      <c r="F10" s="27">
        <v>10.5</v>
      </c>
      <c r="G10" s="101">
        <v>10.5</v>
      </c>
      <c r="H10" s="27"/>
      <c r="I10" s="102"/>
      <c r="J10" s="27">
        <v>9.8000000000000007</v>
      </c>
      <c r="K10" s="8">
        <v>10.199999999999999</v>
      </c>
      <c r="L10" s="64">
        <v>9.8000000000000007</v>
      </c>
      <c r="M10" s="65">
        <v>9.9</v>
      </c>
      <c r="N10" s="103">
        <v>10</v>
      </c>
      <c r="O10" s="8">
        <v>10.1</v>
      </c>
      <c r="P10" s="78"/>
    </row>
    <row r="11" spans="1:20" s="7" customFormat="1" ht="36" customHeight="1" thickBot="1">
      <c r="A11" s="132">
        <v>2</v>
      </c>
      <c r="B11" s="133" t="s">
        <v>63</v>
      </c>
      <c r="C11" s="134">
        <f>SUM(D11:E11)-P11</f>
        <v>122.1</v>
      </c>
      <c r="D11" s="135">
        <f>SUM(F11:O11)</f>
        <v>79.7</v>
      </c>
      <c r="E11" s="135">
        <v>42.4</v>
      </c>
      <c r="F11" s="127">
        <v>10.199999999999999</v>
      </c>
      <c r="G11" s="136">
        <v>10.4</v>
      </c>
      <c r="H11" s="29"/>
      <c r="I11" s="137"/>
      <c r="J11" s="29">
        <v>10.199999999999999</v>
      </c>
      <c r="K11" s="26">
        <v>9.9</v>
      </c>
      <c r="L11" s="117">
        <v>9.5</v>
      </c>
      <c r="M11" s="118">
        <v>10</v>
      </c>
      <c r="N11" s="138">
        <v>9.8000000000000007</v>
      </c>
      <c r="O11" s="26">
        <v>9.6999999999999993</v>
      </c>
      <c r="P11" s="139"/>
    </row>
    <row r="12" spans="1:20" s="7" customFormat="1" ht="24" customHeight="1">
      <c r="A12" s="12"/>
      <c r="B12" s="13"/>
      <c r="C12" s="39"/>
      <c r="D12" s="10"/>
      <c r="E12" s="10"/>
      <c r="F12" s="10"/>
      <c r="G12" s="10"/>
      <c r="H12" s="11"/>
      <c r="I12" s="11"/>
      <c r="J12" s="11"/>
      <c r="K12" s="11"/>
      <c r="L12" s="11"/>
      <c r="M12" s="11"/>
      <c r="N12" s="11"/>
      <c r="O12" s="11"/>
    </row>
    <row r="13" spans="1:20">
      <c r="A13" s="2"/>
    </row>
    <row r="14" spans="1:20">
      <c r="A14" s="2"/>
    </row>
    <row r="15" spans="1:20">
      <c r="A15" s="2"/>
    </row>
    <row r="16" spans="1:20">
      <c r="A16" s="2"/>
    </row>
    <row r="17" spans="1:1">
      <c r="A17" s="2"/>
    </row>
    <row r="18" spans="1:1">
      <c r="A18" s="2"/>
    </row>
    <row r="19" spans="1:1">
      <c r="A19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</sheetData>
  <mergeCells count="12">
    <mergeCell ref="A1:P1"/>
    <mergeCell ref="A6:O6"/>
    <mergeCell ref="C2:E2"/>
    <mergeCell ref="C3:E3"/>
    <mergeCell ref="M3:N3"/>
    <mergeCell ref="C4:E4"/>
    <mergeCell ref="J9:K9"/>
    <mergeCell ref="L9:M9"/>
    <mergeCell ref="N9:O9"/>
    <mergeCell ref="A8:P8"/>
    <mergeCell ref="F9:G9"/>
    <mergeCell ref="H9:I9"/>
  </mergeCells>
  <phoneticPr fontId="0" type="noConversion"/>
  <printOptions horizontalCentered="1"/>
  <pageMargins left="0.39370078740157483" right="0" top="0.78740157480314965" bottom="0.78740157480314965" header="0" footer="0"/>
  <pageSetup paperSize="9" scale="55" fitToHeight="4" orientation="landscape" horizontalDpi="4294967295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T344"/>
  <sheetViews>
    <sheetView zoomScale="65" zoomScaleNormal="65" workbookViewId="0">
      <selection activeCell="R5" sqref="R5"/>
    </sheetView>
  </sheetViews>
  <sheetFormatPr defaultRowHeight="12.75"/>
  <cols>
    <col min="1" max="1" width="5" style="3" customWidth="1"/>
    <col min="2" max="2" width="37.7109375" style="1" customWidth="1"/>
    <col min="3" max="15" width="14.140625" style="1" customWidth="1"/>
    <col min="16" max="16384" width="9.140625" style="1"/>
  </cols>
  <sheetData>
    <row r="1" spans="1:20" s="16" customFormat="1" ht="30" customHeight="1">
      <c r="A1" s="174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7"/>
      <c r="R1" s="17"/>
      <c r="S1" s="17"/>
      <c r="T1" s="17"/>
    </row>
    <row r="2" spans="1:20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0" s="18" customFormat="1" ht="30" customHeight="1">
      <c r="C4" s="165" t="s">
        <v>9</v>
      </c>
      <c r="D4" s="165"/>
      <c r="E4" s="165"/>
      <c r="F4" s="104" t="s">
        <v>31</v>
      </c>
      <c r="L4" s="44" t="s">
        <v>32</v>
      </c>
      <c r="M4" s="77"/>
      <c r="N4" s="77"/>
      <c r="O4" s="20"/>
    </row>
    <row r="5" spans="1:20" s="17" customFormat="1" ht="30" customHeight="1">
      <c r="A5" s="21"/>
      <c r="B5" s="21"/>
      <c r="C5" s="22"/>
      <c r="D5" s="23"/>
      <c r="E5" s="23"/>
      <c r="J5" s="24"/>
    </row>
    <row r="6" spans="1:20" s="14" customFormat="1" ht="30" customHeight="1">
      <c r="A6" s="176" t="s">
        <v>38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20" s="14" customFormat="1" ht="30" customHeight="1">
      <c r="C7" s="15"/>
      <c r="E7" s="19"/>
      <c r="F7" s="15"/>
      <c r="G7" s="15"/>
      <c r="H7" s="15"/>
      <c r="I7" s="15"/>
      <c r="J7" s="15"/>
      <c r="K7" s="15"/>
      <c r="M7" s="15"/>
      <c r="N7" s="15"/>
      <c r="O7" s="15"/>
      <c r="P7" s="15"/>
      <c r="Q7" s="15"/>
      <c r="R7" s="15"/>
      <c r="S7" s="15"/>
    </row>
    <row r="8" spans="1:20" ht="46.5" customHeight="1" thickBot="1">
      <c r="A8" s="170" t="s">
        <v>27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0" s="4" customFormat="1" ht="47.25" customHeight="1" thickBot="1">
      <c r="A9" s="5" t="s">
        <v>0</v>
      </c>
      <c r="B9" s="25" t="s">
        <v>1</v>
      </c>
      <c r="C9" s="30" t="s">
        <v>2</v>
      </c>
      <c r="D9" s="31" t="s">
        <v>3</v>
      </c>
      <c r="E9" s="30" t="s">
        <v>23</v>
      </c>
      <c r="F9" s="168" t="s">
        <v>28</v>
      </c>
      <c r="G9" s="169"/>
      <c r="H9" s="177" t="s">
        <v>17</v>
      </c>
      <c r="I9" s="179"/>
      <c r="J9" s="166" t="s">
        <v>16</v>
      </c>
      <c r="K9" s="173"/>
      <c r="L9" s="177" t="s">
        <v>15</v>
      </c>
      <c r="M9" s="178"/>
      <c r="N9" s="166" t="s">
        <v>14</v>
      </c>
      <c r="O9" s="167"/>
      <c r="P9" s="76" t="s">
        <v>22</v>
      </c>
    </row>
    <row r="10" spans="1:20" s="7" customFormat="1" ht="36" customHeight="1">
      <c r="A10" s="96">
        <v>1</v>
      </c>
      <c r="B10" s="47" t="s">
        <v>55</v>
      </c>
      <c r="C10" s="57">
        <f t="shared" ref="C10:C16" si="0">SUM(D10:E10)-P10</f>
        <v>132.30000000000001</v>
      </c>
      <c r="D10" s="32">
        <f t="shared" ref="D10:D16" si="1">SUM(F10:O10)</f>
        <v>85.000000000000014</v>
      </c>
      <c r="E10" s="32">
        <v>47.3</v>
      </c>
      <c r="F10" s="27">
        <v>11</v>
      </c>
      <c r="G10" s="101">
        <v>11</v>
      </c>
      <c r="H10" s="27"/>
      <c r="I10" s="102"/>
      <c r="J10" s="27">
        <v>10.7</v>
      </c>
      <c r="K10" s="8">
        <v>10.9</v>
      </c>
      <c r="L10" s="64">
        <v>9.6</v>
      </c>
      <c r="M10" s="65">
        <v>10.199999999999999</v>
      </c>
      <c r="N10" s="103">
        <v>10.9</v>
      </c>
      <c r="O10" s="8">
        <v>10.7</v>
      </c>
      <c r="P10" s="78"/>
    </row>
    <row r="11" spans="1:20" s="7" customFormat="1" ht="36" customHeight="1">
      <c r="A11" s="48">
        <v>2</v>
      </c>
      <c r="B11" s="46" t="s">
        <v>53</v>
      </c>
      <c r="C11" s="33">
        <f t="shared" si="0"/>
        <v>130.5</v>
      </c>
      <c r="D11" s="34">
        <f t="shared" si="1"/>
        <v>85</v>
      </c>
      <c r="E11" s="34">
        <v>45.5</v>
      </c>
      <c r="F11" s="28">
        <v>10.7</v>
      </c>
      <c r="G11" s="42">
        <v>11</v>
      </c>
      <c r="H11" s="28"/>
      <c r="I11" s="41"/>
      <c r="J11" s="28">
        <v>10.5</v>
      </c>
      <c r="K11" s="9">
        <v>10.3</v>
      </c>
      <c r="L11" s="28">
        <v>10.5</v>
      </c>
      <c r="M11" s="9">
        <v>10.6</v>
      </c>
      <c r="N11" s="40">
        <v>10.6</v>
      </c>
      <c r="O11" s="9">
        <v>10.8</v>
      </c>
      <c r="P11" s="79"/>
    </row>
    <row r="12" spans="1:20" s="7" customFormat="1" ht="36" customHeight="1">
      <c r="A12" s="48">
        <v>3</v>
      </c>
      <c r="B12" s="46" t="s">
        <v>48</v>
      </c>
      <c r="C12" s="33">
        <f t="shared" si="0"/>
        <v>129.69999999999999</v>
      </c>
      <c r="D12" s="34">
        <f t="shared" si="1"/>
        <v>83.4</v>
      </c>
      <c r="E12" s="34">
        <v>46.3</v>
      </c>
      <c r="F12" s="28">
        <v>10.7</v>
      </c>
      <c r="G12" s="42">
        <v>11</v>
      </c>
      <c r="H12" s="28"/>
      <c r="I12" s="41"/>
      <c r="J12" s="28">
        <v>10.4</v>
      </c>
      <c r="K12" s="9">
        <v>10.3</v>
      </c>
      <c r="L12" s="28">
        <v>10.4</v>
      </c>
      <c r="M12" s="9">
        <v>9.8000000000000007</v>
      </c>
      <c r="N12" s="40">
        <v>10.6</v>
      </c>
      <c r="O12" s="9">
        <v>10.199999999999999</v>
      </c>
      <c r="P12" s="79"/>
    </row>
    <row r="13" spans="1:20" s="7" customFormat="1" ht="36" customHeight="1">
      <c r="A13" s="48">
        <v>4</v>
      </c>
      <c r="B13" s="46" t="s">
        <v>63</v>
      </c>
      <c r="C13" s="33">
        <f t="shared" si="0"/>
        <v>129.4</v>
      </c>
      <c r="D13" s="34">
        <f t="shared" si="1"/>
        <v>83.7</v>
      </c>
      <c r="E13" s="34">
        <v>45.7</v>
      </c>
      <c r="F13" s="28">
        <v>10.6</v>
      </c>
      <c r="G13" s="42">
        <v>10.7</v>
      </c>
      <c r="H13" s="28"/>
      <c r="I13" s="41"/>
      <c r="J13" s="28">
        <v>10.7</v>
      </c>
      <c r="K13" s="9">
        <v>10.6</v>
      </c>
      <c r="L13" s="28">
        <v>10.1</v>
      </c>
      <c r="M13" s="9">
        <v>9.8000000000000007</v>
      </c>
      <c r="N13" s="40">
        <v>10.5</v>
      </c>
      <c r="O13" s="9">
        <v>10.7</v>
      </c>
      <c r="P13" s="79"/>
    </row>
    <row r="14" spans="1:20" s="7" customFormat="1" ht="36" customHeight="1">
      <c r="A14" s="48">
        <v>5</v>
      </c>
      <c r="B14" s="46" t="s">
        <v>54</v>
      </c>
      <c r="C14" s="33">
        <f t="shared" si="0"/>
        <v>128.6</v>
      </c>
      <c r="D14" s="34">
        <f t="shared" si="1"/>
        <v>83.3</v>
      </c>
      <c r="E14" s="34">
        <v>45.3</v>
      </c>
      <c r="F14" s="28">
        <v>10.8</v>
      </c>
      <c r="G14" s="42">
        <v>11</v>
      </c>
      <c r="H14" s="28"/>
      <c r="I14" s="41"/>
      <c r="J14" s="28">
        <v>10.199999999999999</v>
      </c>
      <c r="K14" s="9">
        <v>10.4</v>
      </c>
      <c r="L14" s="28">
        <v>10.4</v>
      </c>
      <c r="M14" s="9">
        <v>10</v>
      </c>
      <c r="N14" s="40">
        <v>10.1</v>
      </c>
      <c r="O14" s="9">
        <v>10.4</v>
      </c>
      <c r="P14" s="79"/>
    </row>
    <row r="15" spans="1:20" s="7" customFormat="1" ht="36" customHeight="1">
      <c r="A15" s="48">
        <v>6</v>
      </c>
      <c r="B15" s="46" t="s">
        <v>52</v>
      </c>
      <c r="C15" s="33">
        <f t="shared" si="0"/>
        <v>126.8</v>
      </c>
      <c r="D15" s="34">
        <f t="shared" si="1"/>
        <v>81.099999999999994</v>
      </c>
      <c r="E15" s="34">
        <v>45.7</v>
      </c>
      <c r="F15" s="28">
        <v>10.5</v>
      </c>
      <c r="G15" s="42">
        <v>10.7</v>
      </c>
      <c r="H15" s="28"/>
      <c r="I15" s="41"/>
      <c r="J15" s="28">
        <v>9.4</v>
      </c>
      <c r="K15" s="9">
        <v>9.6999999999999993</v>
      </c>
      <c r="L15" s="28">
        <v>10.3</v>
      </c>
      <c r="M15" s="9">
        <v>9.9</v>
      </c>
      <c r="N15" s="40">
        <v>10.199999999999999</v>
      </c>
      <c r="O15" s="9">
        <v>10.4</v>
      </c>
      <c r="P15" s="79"/>
    </row>
    <row r="16" spans="1:20" s="7" customFormat="1" ht="36" customHeight="1" thickBot="1">
      <c r="A16" s="132">
        <v>7</v>
      </c>
      <c r="B16" s="133" t="s">
        <v>56</v>
      </c>
      <c r="C16" s="134">
        <f t="shared" si="0"/>
        <v>123.5</v>
      </c>
      <c r="D16" s="135">
        <f t="shared" si="1"/>
        <v>81.7</v>
      </c>
      <c r="E16" s="135">
        <v>41.8</v>
      </c>
      <c r="F16" s="29">
        <v>10.9</v>
      </c>
      <c r="G16" s="136">
        <v>10.6</v>
      </c>
      <c r="H16" s="29"/>
      <c r="I16" s="137"/>
      <c r="J16" s="29">
        <v>10.199999999999999</v>
      </c>
      <c r="K16" s="26">
        <v>10</v>
      </c>
      <c r="L16" s="29">
        <v>10</v>
      </c>
      <c r="M16" s="26">
        <v>9.6</v>
      </c>
      <c r="N16" s="138">
        <v>10.1</v>
      </c>
      <c r="O16" s="26">
        <v>10.3</v>
      </c>
      <c r="P16" s="80"/>
    </row>
    <row r="17" spans="1:15" s="7" customFormat="1" ht="24" customHeight="1">
      <c r="A17" s="12"/>
      <c r="B17" s="13"/>
      <c r="C17" s="39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11"/>
    </row>
    <row r="18" spans="1:15">
      <c r="A18" s="2"/>
    </row>
    <row r="19" spans="1:15">
      <c r="A19" s="2"/>
    </row>
    <row r="20" spans="1:15">
      <c r="A20" s="2"/>
    </row>
    <row r="21" spans="1:15">
      <c r="A21" s="2"/>
    </row>
    <row r="22" spans="1:15">
      <c r="A22" s="2"/>
    </row>
    <row r="23" spans="1:15">
      <c r="A23" s="2"/>
    </row>
    <row r="24" spans="1:15">
      <c r="A24" s="2"/>
    </row>
    <row r="27" spans="1:15">
      <c r="A27" s="2"/>
    </row>
    <row r="28" spans="1:15">
      <c r="A28" s="2"/>
    </row>
    <row r="29" spans="1:15">
      <c r="A29" s="2"/>
    </row>
    <row r="30" spans="1:15">
      <c r="A30" s="2"/>
    </row>
    <row r="31" spans="1:15">
      <c r="A31" s="2"/>
    </row>
    <row r="32" spans="1:15">
      <c r="A32" s="2"/>
    </row>
    <row r="33" spans="1:1">
      <c r="A33" s="2"/>
    </row>
    <row r="34" spans="1:1">
      <c r="A34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</sheetData>
  <mergeCells count="12">
    <mergeCell ref="A1:P1"/>
    <mergeCell ref="A6:O6"/>
    <mergeCell ref="C2:E2"/>
    <mergeCell ref="C3:E3"/>
    <mergeCell ref="M3:N3"/>
    <mergeCell ref="C4:E4"/>
    <mergeCell ref="J9:K9"/>
    <mergeCell ref="L9:M9"/>
    <mergeCell ref="N9:O9"/>
    <mergeCell ref="A8:P8"/>
    <mergeCell ref="F9:G9"/>
    <mergeCell ref="H9:I9"/>
  </mergeCells>
  <phoneticPr fontId="0" type="noConversion"/>
  <printOptions horizontalCentered="1"/>
  <pageMargins left="0.39370078740157483" right="0" top="0.39370078740157483" bottom="0.39370078740157483" header="0" footer="0"/>
  <pageSetup paperSize="9" scale="55" fitToHeight="4" orientation="landscape" horizontalDpi="4294967295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T347"/>
  <sheetViews>
    <sheetView zoomScale="65" zoomScaleNormal="65" workbookViewId="0">
      <selection activeCell="H19" sqref="H19"/>
    </sheetView>
  </sheetViews>
  <sheetFormatPr defaultRowHeight="12.75"/>
  <cols>
    <col min="1" max="1" width="5" style="3" customWidth="1"/>
    <col min="2" max="2" width="37.7109375" style="1" customWidth="1"/>
    <col min="3" max="15" width="14.140625" style="1" customWidth="1"/>
    <col min="16" max="16384" width="9.140625" style="1"/>
  </cols>
  <sheetData>
    <row r="1" spans="1:20" s="16" customFormat="1" ht="30" customHeight="1">
      <c r="A1" s="174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7"/>
      <c r="R1" s="17"/>
      <c r="S1" s="17"/>
      <c r="T1" s="17"/>
    </row>
    <row r="2" spans="1:20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0" s="18" customFormat="1" ht="30" customHeight="1">
      <c r="C4" s="165" t="s">
        <v>9</v>
      </c>
      <c r="D4" s="165"/>
      <c r="E4" s="165"/>
      <c r="F4" s="104" t="s">
        <v>31</v>
      </c>
      <c r="L4" s="44" t="s">
        <v>32</v>
      </c>
      <c r="M4" s="77"/>
      <c r="N4" s="77"/>
      <c r="O4" s="20"/>
    </row>
    <row r="5" spans="1:20" s="17" customFormat="1" ht="30" customHeight="1">
      <c r="A5" s="21"/>
      <c r="B5" s="21"/>
      <c r="C5" s="22"/>
      <c r="D5" s="23"/>
      <c r="E5" s="23"/>
      <c r="J5" s="24"/>
    </row>
    <row r="6" spans="1:20" s="14" customFormat="1" ht="30" customHeight="1">
      <c r="A6" s="176" t="s">
        <v>39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20" s="14" customFormat="1" ht="30" customHeight="1">
      <c r="C7" s="15"/>
      <c r="E7" s="19"/>
      <c r="F7" s="15"/>
      <c r="G7" s="15"/>
      <c r="H7" s="15"/>
      <c r="I7" s="15"/>
      <c r="J7" s="15"/>
      <c r="K7" s="15"/>
      <c r="M7" s="15"/>
      <c r="N7" s="15"/>
      <c r="O7" s="15"/>
      <c r="P7" s="15"/>
      <c r="Q7" s="15"/>
      <c r="R7" s="15"/>
      <c r="S7" s="15"/>
    </row>
    <row r="8" spans="1:20" ht="46.5" customHeight="1" thickBot="1">
      <c r="A8" s="170" t="s">
        <v>27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0" s="4" customFormat="1" ht="47.25" customHeight="1" thickBot="1">
      <c r="A9" s="5" t="s">
        <v>0</v>
      </c>
      <c r="B9" s="25" t="s">
        <v>1</v>
      </c>
      <c r="C9" s="30" t="s">
        <v>2</v>
      </c>
      <c r="D9" s="31" t="s">
        <v>3</v>
      </c>
      <c r="E9" s="30" t="s">
        <v>23</v>
      </c>
      <c r="F9" s="168" t="s">
        <v>28</v>
      </c>
      <c r="G9" s="169"/>
      <c r="H9" s="177" t="s">
        <v>17</v>
      </c>
      <c r="I9" s="179"/>
      <c r="J9" s="166" t="s">
        <v>16</v>
      </c>
      <c r="K9" s="173"/>
      <c r="L9" s="177" t="s">
        <v>15</v>
      </c>
      <c r="M9" s="178"/>
      <c r="N9" s="166" t="s">
        <v>14</v>
      </c>
      <c r="O9" s="167"/>
      <c r="P9" s="76" t="s">
        <v>22</v>
      </c>
    </row>
    <row r="10" spans="1:20" s="7" customFormat="1" ht="36" customHeight="1">
      <c r="A10" s="96">
        <v>1</v>
      </c>
      <c r="B10" s="47" t="s">
        <v>64</v>
      </c>
      <c r="C10" s="57">
        <f t="shared" ref="C10:C17" si="0">SUM(D10:E10)-P10</f>
        <v>125</v>
      </c>
      <c r="D10" s="32">
        <f t="shared" ref="D10:D17" si="1">SUM(F10:O10)</f>
        <v>87.6</v>
      </c>
      <c r="E10" s="32">
        <v>37.4</v>
      </c>
      <c r="F10" s="27">
        <v>11.4</v>
      </c>
      <c r="G10" s="101">
        <v>11.3</v>
      </c>
      <c r="H10" s="27"/>
      <c r="I10" s="102"/>
      <c r="J10" s="27">
        <v>10.6</v>
      </c>
      <c r="K10" s="8">
        <v>11</v>
      </c>
      <c r="L10" s="27">
        <v>10.8</v>
      </c>
      <c r="M10" s="8">
        <v>11.1</v>
      </c>
      <c r="N10" s="103">
        <v>10.6</v>
      </c>
      <c r="O10" s="8">
        <v>10.8</v>
      </c>
      <c r="P10" s="78"/>
    </row>
    <row r="11" spans="1:20" s="7" customFormat="1" ht="36" customHeight="1">
      <c r="A11" s="48">
        <v>2</v>
      </c>
      <c r="B11" s="46" t="s">
        <v>48</v>
      </c>
      <c r="C11" s="33">
        <f t="shared" si="0"/>
        <v>124.6</v>
      </c>
      <c r="D11" s="34">
        <f t="shared" si="1"/>
        <v>87.5</v>
      </c>
      <c r="E11" s="34">
        <v>37.1</v>
      </c>
      <c r="F11" s="28">
        <v>11.4</v>
      </c>
      <c r="G11" s="42">
        <v>11.2</v>
      </c>
      <c r="H11" s="28"/>
      <c r="I11" s="41"/>
      <c r="J11" s="28">
        <v>10.7</v>
      </c>
      <c r="K11" s="9">
        <v>10.9</v>
      </c>
      <c r="L11" s="62">
        <v>10.8</v>
      </c>
      <c r="M11" s="63">
        <v>10.5</v>
      </c>
      <c r="N11" s="40">
        <v>10.9</v>
      </c>
      <c r="O11" s="9">
        <v>11.1</v>
      </c>
      <c r="P11" s="79"/>
    </row>
    <row r="12" spans="1:20" s="7" customFormat="1" ht="36" customHeight="1">
      <c r="A12" s="48">
        <v>3</v>
      </c>
      <c r="B12" s="46" t="s">
        <v>63</v>
      </c>
      <c r="C12" s="33">
        <f t="shared" si="0"/>
        <v>124.1</v>
      </c>
      <c r="D12" s="34">
        <f t="shared" si="1"/>
        <v>86.7</v>
      </c>
      <c r="E12" s="34">
        <v>37.4</v>
      </c>
      <c r="F12" s="28">
        <v>11.3</v>
      </c>
      <c r="G12" s="42">
        <v>11.2</v>
      </c>
      <c r="H12" s="28"/>
      <c r="I12" s="41"/>
      <c r="J12" s="28">
        <v>10.7</v>
      </c>
      <c r="K12" s="9">
        <v>11.1</v>
      </c>
      <c r="L12" s="28">
        <v>11.4</v>
      </c>
      <c r="M12" s="9">
        <v>10.3</v>
      </c>
      <c r="N12" s="40">
        <v>10.4</v>
      </c>
      <c r="O12" s="9">
        <v>10.3</v>
      </c>
      <c r="P12" s="79"/>
    </row>
    <row r="13" spans="1:20" s="7" customFormat="1" ht="36" customHeight="1">
      <c r="A13" s="48">
        <v>3</v>
      </c>
      <c r="B13" s="46" t="s">
        <v>55</v>
      </c>
      <c r="C13" s="33">
        <f t="shared" si="0"/>
        <v>124.1</v>
      </c>
      <c r="D13" s="34">
        <f t="shared" si="1"/>
        <v>87.5</v>
      </c>
      <c r="E13" s="34">
        <v>36.6</v>
      </c>
      <c r="F13" s="28">
        <v>11.4</v>
      </c>
      <c r="G13" s="42">
        <v>11.5</v>
      </c>
      <c r="H13" s="28"/>
      <c r="I13" s="41"/>
      <c r="J13" s="28">
        <v>11.1</v>
      </c>
      <c r="K13" s="9">
        <v>10.6</v>
      </c>
      <c r="L13" s="62">
        <v>11</v>
      </c>
      <c r="M13" s="63">
        <v>11.2</v>
      </c>
      <c r="N13" s="40">
        <v>10.4</v>
      </c>
      <c r="O13" s="9">
        <v>10.3</v>
      </c>
      <c r="P13" s="79"/>
    </row>
    <row r="14" spans="1:20" s="7" customFormat="1" ht="36" customHeight="1">
      <c r="A14" s="48">
        <v>5</v>
      </c>
      <c r="B14" s="46" t="s">
        <v>65</v>
      </c>
      <c r="C14" s="33">
        <f t="shared" si="0"/>
        <v>123.20000000000002</v>
      </c>
      <c r="D14" s="34">
        <f t="shared" si="1"/>
        <v>87.500000000000014</v>
      </c>
      <c r="E14" s="34">
        <v>35.700000000000003</v>
      </c>
      <c r="F14" s="28">
        <v>11.2</v>
      </c>
      <c r="G14" s="42">
        <v>11.5</v>
      </c>
      <c r="H14" s="28"/>
      <c r="I14" s="41"/>
      <c r="J14" s="28">
        <v>10.5</v>
      </c>
      <c r="K14" s="9">
        <v>10.9</v>
      </c>
      <c r="L14" s="28">
        <v>11.1</v>
      </c>
      <c r="M14" s="9">
        <v>11.2</v>
      </c>
      <c r="N14" s="40">
        <v>10.4</v>
      </c>
      <c r="O14" s="9">
        <v>10.7</v>
      </c>
      <c r="P14" s="79"/>
    </row>
    <row r="15" spans="1:20" s="7" customFormat="1" ht="36" customHeight="1">
      <c r="A15" s="48">
        <v>5</v>
      </c>
      <c r="B15" s="46" t="s">
        <v>61</v>
      </c>
      <c r="C15" s="33">
        <f t="shared" si="0"/>
        <v>123.2</v>
      </c>
      <c r="D15" s="34">
        <f t="shared" si="1"/>
        <v>86.7</v>
      </c>
      <c r="E15" s="34">
        <v>36.5</v>
      </c>
      <c r="F15" s="28">
        <v>11</v>
      </c>
      <c r="G15" s="42">
        <v>11.4</v>
      </c>
      <c r="H15" s="28"/>
      <c r="I15" s="41"/>
      <c r="J15" s="28">
        <v>10.3</v>
      </c>
      <c r="K15" s="9">
        <v>10.7</v>
      </c>
      <c r="L15" s="28">
        <v>10.9</v>
      </c>
      <c r="M15" s="9">
        <v>10.9</v>
      </c>
      <c r="N15" s="40">
        <v>10.7</v>
      </c>
      <c r="O15" s="9">
        <v>10.8</v>
      </c>
      <c r="P15" s="79"/>
    </row>
    <row r="16" spans="1:20" s="7" customFormat="1" ht="36" customHeight="1">
      <c r="A16" s="48">
        <v>7</v>
      </c>
      <c r="B16" s="46" t="s">
        <v>62</v>
      </c>
      <c r="C16" s="33">
        <f t="shared" si="0"/>
        <v>118</v>
      </c>
      <c r="D16" s="34">
        <f t="shared" si="1"/>
        <v>84.899999999999991</v>
      </c>
      <c r="E16" s="34">
        <v>33.1</v>
      </c>
      <c r="F16" s="28">
        <v>11</v>
      </c>
      <c r="G16" s="42">
        <v>10.8</v>
      </c>
      <c r="H16" s="28"/>
      <c r="I16" s="41"/>
      <c r="J16" s="28">
        <v>10</v>
      </c>
      <c r="K16" s="9">
        <v>10.5</v>
      </c>
      <c r="L16" s="62">
        <v>10.4</v>
      </c>
      <c r="M16" s="63">
        <v>10.8</v>
      </c>
      <c r="N16" s="40">
        <v>10.6</v>
      </c>
      <c r="O16" s="9">
        <v>10.8</v>
      </c>
      <c r="P16" s="79"/>
    </row>
    <row r="17" spans="1:16" s="7" customFormat="1" ht="36" customHeight="1" thickBot="1">
      <c r="A17" s="132">
        <v>8</v>
      </c>
      <c r="B17" s="133" t="s">
        <v>49</v>
      </c>
      <c r="C17" s="134">
        <f t="shared" si="0"/>
        <v>111.29999999999998</v>
      </c>
      <c r="D17" s="135">
        <f t="shared" si="1"/>
        <v>78.499999999999986</v>
      </c>
      <c r="E17" s="135">
        <v>32.799999999999997</v>
      </c>
      <c r="F17" s="29"/>
      <c r="G17" s="136"/>
      <c r="H17" s="29">
        <v>10.3</v>
      </c>
      <c r="I17" s="137">
        <v>10.6</v>
      </c>
      <c r="J17" s="29">
        <v>10.3</v>
      </c>
      <c r="K17" s="26">
        <v>9.3000000000000007</v>
      </c>
      <c r="L17" s="117">
        <v>8.8000000000000007</v>
      </c>
      <c r="M17" s="118">
        <v>9.3000000000000007</v>
      </c>
      <c r="N17" s="138">
        <v>10.1</v>
      </c>
      <c r="O17" s="26">
        <v>9.8000000000000007</v>
      </c>
      <c r="P17" s="80"/>
    </row>
    <row r="18" spans="1:16" s="7" customFormat="1" ht="24" customHeight="1">
      <c r="A18" s="12"/>
      <c r="B18" s="13"/>
      <c r="C18" s="39"/>
      <c r="D18" s="10"/>
      <c r="E18" s="10"/>
      <c r="F18" s="10"/>
      <c r="G18" s="10"/>
      <c r="H18" s="11"/>
      <c r="I18" s="11"/>
      <c r="J18" s="11"/>
      <c r="K18" s="11"/>
      <c r="L18" s="11"/>
      <c r="M18" s="11"/>
      <c r="N18" s="11"/>
      <c r="O18" s="11"/>
    </row>
    <row r="20" spans="1:16">
      <c r="A20" s="2"/>
    </row>
    <row r="21" spans="1:16">
      <c r="A21" s="2"/>
    </row>
    <row r="22" spans="1:16">
      <c r="A22" s="2"/>
    </row>
    <row r="23" spans="1:16">
      <c r="A23" s="2"/>
    </row>
    <row r="24" spans="1:16">
      <c r="A24" s="2"/>
    </row>
    <row r="25" spans="1:16">
      <c r="A25" s="2"/>
    </row>
    <row r="26" spans="1:16">
      <c r="A26" s="2"/>
    </row>
    <row r="27" spans="1:16">
      <c r="A27" s="2"/>
    </row>
    <row r="30" spans="1:16">
      <c r="A30" s="2"/>
    </row>
    <row r="31" spans="1:16">
      <c r="A31" s="2"/>
    </row>
    <row r="32" spans="1:16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</sheetData>
  <mergeCells count="12">
    <mergeCell ref="A1:P1"/>
    <mergeCell ref="A6:O6"/>
    <mergeCell ref="C2:E2"/>
    <mergeCell ref="C3:E3"/>
    <mergeCell ref="M3:N3"/>
    <mergeCell ref="C4:E4"/>
    <mergeCell ref="J9:K9"/>
    <mergeCell ref="L9:M9"/>
    <mergeCell ref="N9:O9"/>
    <mergeCell ref="A8:P8"/>
    <mergeCell ref="F9:G9"/>
    <mergeCell ref="H9:I9"/>
  </mergeCells>
  <phoneticPr fontId="0" type="noConversion"/>
  <printOptions horizontalCentered="1"/>
  <pageMargins left="0.39370078740157483" right="0" top="0.39370078740157483" bottom="0.39370078740157483" header="0" footer="0"/>
  <pageSetup paperSize="9" scale="55" fitToHeight="4" orientation="landscape" horizontalDpi="4294967295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T346"/>
  <sheetViews>
    <sheetView zoomScale="65" zoomScaleNormal="65" workbookViewId="0">
      <selection activeCell="K16" sqref="K16"/>
    </sheetView>
  </sheetViews>
  <sheetFormatPr defaultRowHeight="12.75"/>
  <cols>
    <col min="1" max="1" width="5" style="3" customWidth="1"/>
    <col min="2" max="2" width="37.7109375" style="1" customWidth="1"/>
    <col min="3" max="15" width="14.140625" style="1" customWidth="1"/>
    <col min="16" max="16384" width="9.140625" style="1"/>
  </cols>
  <sheetData>
    <row r="1" spans="1:20" s="16" customFormat="1" ht="30" customHeight="1">
      <c r="A1" s="174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7"/>
      <c r="R1" s="17"/>
      <c r="S1" s="17"/>
      <c r="T1" s="17"/>
    </row>
    <row r="2" spans="1:20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0" s="18" customFormat="1" ht="30" customHeight="1">
      <c r="C4" s="165" t="s">
        <v>9</v>
      </c>
      <c r="D4" s="165"/>
      <c r="E4" s="165"/>
      <c r="F4" s="104" t="s">
        <v>31</v>
      </c>
      <c r="L4" s="44" t="s">
        <v>32</v>
      </c>
      <c r="M4" s="77"/>
      <c r="N4" s="77"/>
      <c r="O4" s="20"/>
    </row>
    <row r="5" spans="1:20" s="17" customFormat="1" ht="30" customHeight="1">
      <c r="A5" s="21"/>
      <c r="B5" s="21"/>
      <c r="C5" s="22"/>
      <c r="D5" s="23"/>
      <c r="E5" s="23"/>
      <c r="J5" s="24"/>
    </row>
    <row r="6" spans="1:20" s="14" customFormat="1" ht="30" customHeight="1">
      <c r="A6" s="176" t="s">
        <v>40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20" s="14" customFormat="1" ht="30" customHeight="1">
      <c r="C7" s="15"/>
      <c r="E7" s="19"/>
      <c r="F7" s="15"/>
      <c r="G7" s="15"/>
      <c r="H7" s="15"/>
      <c r="I7" s="15"/>
      <c r="J7" s="15"/>
      <c r="K7" s="15"/>
      <c r="M7" s="15"/>
      <c r="N7" s="15"/>
      <c r="O7" s="15"/>
      <c r="P7" s="15"/>
      <c r="Q7" s="15"/>
      <c r="R7" s="15"/>
      <c r="S7" s="15"/>
    </row>
    <row r="8" spans="1:20" ht="46.5" customHeight="1" thickBot="1">
      <c r="A8" s="170" t="s">
        <v>6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0" s="4" customFormat="1" ht="47.25" customHeight="1" thickBot="1">
      <c r="A9" s="5" t="s">
        <v>0</v>
      </c>
      <c r="B9" s="25" t="s">
        <v>1</v>
      </c>
      <c r="C9" s="30" t="s">
        <v>2</v>
      </c>
      <c r="D9" s="31" t="s">
        <v>3</v>
      </c>
      <c r="E9" s="30" t="s">
        <v>23</v>
      </c>
      <c r="F9" s="168" t="s">
        <v>4</v>
      </c>
      <c r="G9" s="169"/>
      <c r="H9" s="177" t="s">
        <v>5</v>
      </c>
      <c r="I9" s="179"/>
      <c r="J9" s="166" t="s">
        <v>12</v>
      </c>
      <c r="K9" s="173"/>
      <c r="L9" s="177" t="s">
        <v>25</v>
      </c>
      <c r="M9" s="178"/>
      <c r="N9" s="166" t="s">
        <v>10</v>
      </c>
      <c r="O9" s="167"/>
      <c r="P9" s="76" t="s">
        <v>22</v>
      </c>
    </row>
    <row r="10" spans="1:20" s="7" customFormat="1" ht="36" customHeight="1">
      <c r="A10" s="96">
        <v>1</v>
      </c>
      <c r="B10" s="47" t="s">
        <v>49</v>
      </c>
      <c r="C10" s="140">
        <f>SUM(D10:E10)-P10</f>
        <v>143.5</v>
      </c>
      <c r="D10" s="141">
        <f>SUM(F10:O10)</f>
        <v>91.2</v>
      </c>
      <c r="E10" s="141">
        <v>52.3</v>
      </c>
      <c r="F10" s="83">
        <v>11.4</v>
      </c>
      <c r="G10" s="142">
        <v>11.5</v>
      </c>
      <c r="H10" s="83">
        <v>11.3</v>
      </c>
      <c r="I10" s="143">
        <v>11.1</v>
      </c>
      <c r="J10" s="83"/>
      <c r="K10" s="144"/>
      <c r="L10" s="83">
        <v>11.5</v>
      </c>
      <c r="M10" s="144">
        <v>11.3</v>
      </c>
      <c r="N10" s="145">
        <v>11.5</v>
      </c>
      <c r="O10" s="144">
        <v>11.6</v>
      </c>
      <c r="P10" s="141"/>
    </row>
    <row r="11" spans="1:20" s="7" customFormat="1" ht="36" customHeight="1">
      <c r="A11" s="48">
        <v>2</v>
      </c>
      <c r="B11" s="46" t="s">
        <v>50</v>
      </c>
      <c r="C11" s="81">
        <f>SUM(D11:E11)-P11</f>
        <v>143.4</v>
      </c>
      <c r="D11" s="82">
        <f>SUM(F11:O11)</f>
        <v>90.9</v>
      </c>
      <c r="E11" s="82">
        <v>52.6</v>
      </c>
      <c r="F11" s="92">
        <v>11.3</v>
      </c>
      <c r="G11" s="84">
        <v>11.4</v>
      </c>
      <c r="H11" s="85">
        <v>10.7</v>
      </c>
      <c r="I11" s="86">
        <v>11.1</v>
      </c>
      <c r="J11" s="85"/>
      <c r="K11" s="87"/>
      <c r="L11" s="85">
        <v>11.5</v>
      </c>
      <c r="M11" s="87">
        <v>11.6</v>
      </c>
      <c r="N11" s="88">
        <v>11.7</v>
      </c>
      <c r="O11" s="87">
        <v>11.6</v>
      </c>
      <c r="P11" s="162">
        <v>0.1</v>
      </c>
    </row>
    <row r="12" spans="1:20" s="7" customFormat="1" ht="36" customHeight="1">
      <c r="A12" s="48">
        <v>3</v>
      </c>
      <c r="B12" s="46" t="s">
        <v>43</v>
      </c>
      <c r="C12" s="81">
        <f>SUM(D12:E12)-P12</f>
        <v>142.69999999999999</v>
      </c>
      <c r="D12" s="82">
        <f>SUM(F12:O12)</f>
        <v>90.8</v>
      </c>
      <c r="E12" s="82">
        <v>51.9</v>
      </c>
      <c r="F12" s="92">
        <v>11</v>
      </c>
      <c r="G12" s="84">
        <v>11.5</v>
      </c>
      <c r="H12" s="85">
        <v>10.7</v>
      </c>
      <c r="I12" s="86">
        <v>11</v>
      </c>
      <c r="J12" s="85"/>
      <c r="K12" s="87"/>
      <c r="L12" s="85">
        <v>11.6</v>
      </c>
      <c r="M12" s="87">
        <v>11.6</v>
      </c>
      <c r="N12" s="88">
        <v>11.6</v>
      </c>
      <c r="O12" s="87">
        <v>11.8</v>
      </c>
      <c r="P12" s="162"/>
    </row>
    <row r="13" spans="1:20" s="7" customFormat="1" ht="36" customHeight="1" thickBot="1">
      <c r="A13" s="132">
        <v>4</v>
      </c>
      <c r="B13" s="133" t="s">
        <v>44</v>
      </c>
      <c r="C13" s="146">
        <f>SUM(D13:E13)-P13</f>
        <v>140</v>
      </c>
      <c r="D13" s="147">
        <f>SUM(F13:O13)</f>
        <v>87.7</v>
      </c>
      <c r="E13" s="147">
        <v>52.3</v>
      </c>
      <c r="F13" s="148">
        <v>11.2</v>
      </c>
      <c r="G13" s="149">
        <v>11.2</v>
      </c>
      <c r="H13" s="90">
        <v>10.3</v>
      </c>
      <c r="I13" s="150">
        <v>10.8</v>
      </c>
      <c r="J13" s="90">
        <v>10.8</v>
      </c>
      <c r="K13" s="151">
        <v>10.5</v>
      </c>
      <c r="L13" s="90"/>
      <c r="M13" s="151"/>
      <c r="N13" s="152">
        <v>11.5</v>
      </c>
      <c r="O13" s="151">
        <v>11.4</v>
      </c>
      <c r="P13" s="163"/>
    </row>
    <row r="14" spans="1:20" s="7" customFormat="1" ht="24" customHeight="1">
      <c r="A14" s="12"/>
      <c r="B14" s="13"/>
      <c r="C14" s="39"/>
      <c r="D14" s="10"/>
      <c r="E14" s="10"/>
      <c r="F14" s="10"/>
      <c r="G14" s="10"/>
      <c r="H14" s="11"/>
      <c r="I14" s="11"/>
      <c r="J14" s="11"/>
      <c r="K14" s="11"/>
      <c r="L14" s="11"/>
      <c r="M14" s="11"/>
      <c r="N14" s="11"/>
      <c r="O14" s="11"/>
    </row>
    <row r="15" spans="1:20" s="7" customFormat="1" ht="24" customHeight="1">
      <c r="A15" s="12"/>
      <c r="B15" s="43"/>
      <c r="C15" s="39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</row>
    <row r="16" spans="1:20" s="7" customFormat="1" ht="24" customHeight="1">
      <c r="A16" s="12"/>
      <c r="B16" s="13"/>
      <c r="C16" s="39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11"/>
      <c r="O16" s="11"/>
    </row>
    <row r="17" spans="1:15" s="7" customFormat="1" ht="24" customHeight="1">
      <c r="A17" s="12"/>
      <c r="B17" s="13"/>
      <c r="C17" s="39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11"/>
    </row>
    <row r="19" spans="1:15">
      <c r="A19" s="2"/>
    </row>
    <row r="20" spans="1:15">
      <c r="A20" s="2"/>
    </row>
    <row r="21" spans="1:15">
      <c r="A21" s="2"/>
    </row>
    <row r="22" spans="1:15">
      <c r="A22" s="2"/>
    </row>
    <row r="23" spans="1:15">
      <c r="A23" s="2"/>
    </row>
    <row r="24" spans="1:15">
      <c r="A24" s="2"/>
    </row>
    <row r="25" spans="1:15">
      <c r="A25" s="2"/>
    </row>
    <row r="26" spans="1:15">
      <c r="A26" s="2"/>
    </row>
    <row r="29" spans="1:15">
      <c r="A29" s="2"/>
    </row>
    <row r="30" spans="1:15">
      <c r="A30" s="2"/>
    </row>
    <row r="31" spans="1:15">
      <c r="A31" s="2"/>
    </row>
    <row r="32" spans="1:1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</sheetData>
  <mergeCells count="12">
    <mergeCell ref="A6:O6"/>
    <mergeCell ref="L9:M9"/>
    <mergeCell ref="A8:P8"/>
    <mergeCell ref="H9:I9"/>
    <mergeCell ref="F9:G9"/>
    <mergeCell ref="J9:K9"/>
    <mergeCell ref="A1:P1"/>
    <mergeCell ref="C2:E2"/>
    <mergeCell ref="C3:E3"/>
    <mergeCell ref="C4:E4"/>
    <mergeCell ref="M3:N3"/>
    <mergeCell ref="N9:O9"/>
  </mergeCells>
  <phoneticPr fontId="0" type="noConversion"/>
  <printOptions horizontalCentered="1"/>
  <pageMargins left="0.39370078740157483" right="0" top="0.59055118110236227" bottom="0.59055118110236227" header="0" footer="0"/>
  <pageSetup paperSize="9" scale="55" fitToHeight="4" orientation="landscape" horizontalDpi="4294967295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T348"/>
  <sheetViews>
    <sheetView zoomScale="65" zoomScaleNormal="65" workbookViewId="0">
      <selection activeCell="E19" sqref="E19"/>
    </sheetView>
  </sheetViews>
  <sheetFormatPr defaultRowHeight="12.75"/>
  <cols>
    <col min="1" max="1" width="5" style="3" customWidth="1"/>
    <col min="2" max="2" width="37.7109375" style="1" customWidth="1"/>
    <col min="3" max="15" width="14.140625" style="1" customWidth="1"/>
    <col min="16" max="16384" width="9.140625" style="1"/>
  </cols>
  <sheetData>
    <row r="1" spans="1:20" s="16" customFormat="1" ht="30" customHeight="1">
      <c r="A1" s="174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7"/>
      <c r="R1" s="17"/>
      <c r="S1" s="17"/>
      <c r="T1" s="17"/>
    </row>
    <row r="2" spans="1:20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0" s="18" customFormat="1" ht="30" customHeight="1">
      <c r="C4" s="165" t="s">
        <v>9</v>
      </c>
      <c r="D4" s="165"/>
      <c r="E4" s="165"/>
      <c r="F4" s="104" t="s">
        <v>31</v>
      </c>
      <c r="L4" s="44" t="s">
        <v>32</v>
      </c>
      <c r="M4" s="77"/>
      <c r="N4" s="77"/>
      <c r="O4" s="20"/>
    </row>
    <row r="5" spans="1:20" s="17" customFormat="1" ht="30" customHeight="1">
      <c r="A5" s="21"/>
      <c r="B5" s="21"/>
      <c r="C5" s="22"/>
      <c r="D5" s="23"/>
      <c r="E5" s="23"/>
      <c r="J5" s="24"/>
    </row>
    <row r="6" spans="1:20" s="14" customFormat="1" ht="30" customHeight="1">
      <c r="A6" s="176" t="s">
        <v>41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20" s="14" customFormat="1" ht="30" customHeight="1">
      <c r="C7" s="15"/>
      <c r="E7" s="19"/>
      <c r="F7" s="15"/>
      <c r="G7" s="15"/>
      <c r="H7" s="15"/>
      <c r="I7" s="15"/>
      <c r="J7" s="15"/>
      <c r="K7" s="15"/>
      <c r="M7" s="15"/>
      <c r="N7" s="15"/>
      <c r="O7" s="15"/>
      <c r="P7" s="15"/>
      <c r="Q7" s="15"/>
      <c r="R7" s="15"/>
      <c r="S7" s="15"/>
    </row>
    <row r="8" spans="1:20" ht="46.5" customHeight="1" thickBot="1">
      <c r="A8" s="170" t="s">
        <v>6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0" s="4" customFormat="1" ht="47.25" customHeight="1" thickBot="1">
      <c r="A9" s="5" t="s">
        <v>0</v>
      </c>
      <c r="B9" s="25" t="s">
        <v>1</v>
      </c>
      <c r="C9" s="30" t="s">
        <v>2</v>
      </c>
      <c r="D9" s="31" t="s">
        <v>3</v>
      </c>
      <c r="E9" s="30" t="s">
        <v>23</v>
      </c>
      <c r="F9" s="168" t="s">
        <v>4</v>
      </c>
      <c r="G9" s="169"/>
      <c r="H9" s="177" t="s">
        <v>5</v>
      </c>
      <c r="I9" s="179"/>
      <c r="J9" s="166" t="s">
        <v>12</v>
      </c>
      <c r="K9" s="173"/>
      <c r="L9" s="177" t="s">
        <v>25</v>
      </c>
      <c r="M9" s="178"/>
      <c r="N9" s="166" t="s">
        <v>10</v>
      </c>
      <c r="O9" s="167"/>
      <c r="P9" s="76" t="s">
        <v>22</v>
      </c>
    </row>
    <row r="10" spans="1:20" s="7" customFormat="1" ht="36" customHeight="1">
      <c r="A10" s="96">
        <v>1</v>
      </c>
      <c r="B10" s="47" t="s">
        <v>43</v>
      </c>
      <c r="C10" s="140">
        <f t="shared" ref="C10:C17" si="0">SUM(D10:E10)-P10</f>
        <v>149.69999999999999</v>
      </c>
      <c r="D10" s="141">
        <f t="shared" ref="D10:D17" si="1">SUM(F10:O10)</f>
        <v>94.899999999999991</v>
      </c>
      <c r="E10" s="141">
        <v>54.8</v>
      </c>
      <c r="F10" s="83">
        <v>11.9</v>
      </c>
      <c r="G10" s="142">
        <v>12</v>
      </c>
      <c r="H10" s="83">
        <v>11.8</v>
      </c>
      <c r="I10" s="143">
        <v>12</v>
      </c>
      <c r="J10" s="83"/>
      <c r="K10" s="144"/>
      <c r="L10" s="83">
        <v>11.9</v>
      </c>
      <c r="M10" s="144">
        <v>12</v>
      </c>
      <c r="N10" s="145">
        <v>11.6</v>
      </c>
      <c r="O10" s="144">
        <v>11.7</v>
      </c>
      <c r="P10" s="89"/>
    </row>
    <row r="11" spans="1:20" s="7" customFormat="1" ht="36" customHeight="1">
      <c r="A11" s="48">
        <v>2</v>
      </c>
      <c r="B11" s="46" t="s">
        <v>49</v>
      </c>
      <c r="C11" s="81">
        <f t="shared" si="0"/>
        <v>149.30000000000001</v>
      </c>
      <c r="D11" s="82">
        <f t="shared" si="1"/>
        <v>94.8</v>
      </c>
      <c r="E11" s="82">
        <v>54.5</v>
      </c>
      <c r="F11" s="92">
        <v>12</v>
      </c>
      <c r="G11" s="84">
        <v>11.9</v>
      </c>
      <c r="H11" s="85">
        <v>11.8</v>
      </c>
      <c r="I11" s="86">
        <v>12</v>
      </c>
      <c r="J11" s="85"/>
      <c r="K11" s="87"/>
      <c r="L11" s="85">
        <v>11.8</v>
      </c>
      <c r="M11" s="87">
        <v>12</v>
      </c>
      <c r="N11" s="88">
        <v>11.7</v>
      </c>
      <c r="O11" s="87">
        <v>11.6</v>
      </c>
      <c r="P11" s="93"/>
    </row>
    <row r="12" spans="1:20" s="7" customFormat="1" ht="36" customHeight="1">
      <c r="A12" s="48">
        <v>3</v>
      </c>
      <c r="B12" s="46" t="s">
        <v>50</v>
      </c>
      <c r="C12" s="81">
        <f t="shared" si="0"/>
        <v>148.9</v>
      </c>
      <c r="D12" s="82">
        <f t="shared" si="1"/>
        <v>94.500000000000014</v>
      </c>
      <c r="E12" s="82">
        <v>54.4</v>
      </c>
      <c r="F12" s="92">
        <v>11.7</v>
      </c>
      <c r="G12" s="84">
        <v>11.6</v>
      </c>
      <c r="H12" s="85">
        <v>11.7</v>
      </c>
      <c r="I12" s="86">
        <v>11.9</v>
      </c>
      <c r="J12" s="85"/>
      <c r="K12" s="87"/>
      <c r="L12" s="85">
        <v>11.8</v>
      </c>
      <c r="M12" s="87">
        <v>12</v>
      </c>
      <c r="N12" s="88">
        <v>11.9</v>
      </c>
      <c r="O12" s="87">
        <v>11.9</v>
      </c>
      <c r="P12" s="93"/>
    </row>
    <row r="13" spans="1:20" s="7" customFormat="1" ht="36" customHeight="1">
      <c r="A13" s="48">
        <v>3</v>
      </c>
      <c r="B13" s="46" t="s">
        <v>57</v>
      </c>
      <c r="C13" s="81">
        <f t="shared" si="0"/>
        <v>148.9</v>
      </c>
      <c r="D13" s="82">
        <f t="shared" si="1"/>
        <v>94.100000000000009</v>
      </c>
      <c r="E13" s="82">
        <v>54.8</v>
      </c>
      <c r="F13" s="92">
        <v>12.1</v>
      </c>
      <c r="G13" s="84">
        <v>11.7</v>
      </c>
      <c r="H13" s="85">
        <v>11.6</v>
      </c>
      <c r="I13" s="86">
        <v>11.2</v>
      </c>
      <c r="J13" s="85"/>
      <c r="K13" s="87"/>
      <c r="L13" s="85">
        <v>12</v>
      </c>
      <c r="M13" s="87">
        <v>11.9</v>
      </c>
      <c r="N13" s="88">
        <v>11.7</v>
      </c>
      <c r="O13" s="87">
        <v>11.9</v>
      </c>
      <c r="P13" s="93"/>
    </row>
    <row r="14" spans="1:20" s="7" customFormat="1" ht="36" customHeight="1">
      <c r="A14" s="48">
        <v>5</v>
      </c>
      <c r="B14" s="46" t="s">
        <v>44</v>
      </c>
      <c r="C14" s="81">
        <f t="shared" si="0"/>
        <v>147.69999999999999</v>
      </c>
      <c r="D14" s="82">
        <f t="shared" si="1"/>
        <v>93.499999999999986</v>
      </c>
      <c r="E14" s="82">
        <v>54.2</v>
      </c>
      <c r="F14" s="92">
        <v>11.8</v>
      </c>
      <c r="G14" s="84">
        <v>11.9</v>
      </c>
      <c r="H14" s="85">
        <v>11.9</v>
      </c>
      <c r="I14" s="86">
        <v>11.5</v>
      </c>
      <c r="J14" s="85">
        <v>11.7</v>
      </c>
      <c r="K14" s="87">
        <v>11.6</v>
      </c>
      <c r="L14" s="85"/>
      <c r="M14" s="87"/>
      <c r="N14" s="88">
        <v>11.8</v>
      </c>
      <c r="O14" s="87">
        <v>11.3</v>
      </c>
      <c r="P14" s="93"/>
    </row>
    <row r="15" spans="1:20" s="7" customFormat="1" ht="36" customHeight="1">
      <c r="A15" s="48">
        <v>6</v>
      </c>
      <c r="B15" s="46" t="s">
        <v>47</v>
      </c>
      <c r="C15" s="81">
        <f t="shared" si="0"/>
        <v>146.29999999999998</v>
      </c>
      <c r="D15" s="82">
        <f t="shared" si="1"/>
        <v>92.699999999999989</v>
      </c>
      <c r="E15" s="82">
        <v>53.6</v>
      </c>
      <c r="F15" s="92">
        <v>11.9</v>
      </c>
      <c r="G15" s="84">
        <v>11.7</v>
      </c>
      <c r="H15" s="85">
        <v>11.6</v>
      </c>
      <c r="I15" s="86">
        <v>11</v>
      </c>
      <c r="J15" s="85"/>
      <c r="K15" s="87"/>
      <c r="L15" s="85">
        <v>11.8</v>
      </c>
      <c r="M15" s="87">
        <v>11.6</v>
      </c>
      <c r="N15" s="88">
        <v>11.6</v>
      </c>
      <c r="O15" s="87">
        <v>11.5</v>
      </c>
      <c r="P15" s="93"/>
    </row>
    <row r="16" spans="1:20" s="7" customFormat="1" ht="36" customHeight="1">
      <c r="A16" s="48">
        <v>7</v>
      </c>
      <c r="B16" s="46" t="s">
        <v>45</v>
      </c>
      <c r="C16" s="81">
        <f t="shared" si="0"/>
        <v>145.30000000000001</v>
      </c>
      <c r="D16" s="82">
        <f t="shared" si="1"/>
        <v>92.2</v>
      </c>
      <c r="E16" s="82">
        <v>53.1</v>
      </c>
      <c r="F16" s="92">
        <v>11.3</v>
      </c>
      <c r="G16" s="84">
        <v>11.4</v>
      </c>
      <c r="H16" s="85">
        <v>11</v>
      </c>
      <c r="I16" s="86">
        <v>11.4</v>
      </c>
      <c r="J16" s="85"/>
      <c r="K16" s="87"/>
      <c r="L16" s="85">
        <v>11.8</v>
      </c>
      <c r="M16" s="87">
        <v>11.7</v>
      </c>
      <c r="N16" s="88">
        <v>11.5</v>
      </c>
      <c r="O16" s="87">
        <v>12.1</v>
      </c>
      <c r="P16" s="93"/>
    </row>
    <row r="17" spans="1:16" s="7" customFormat="1" ht="36" customHeight="1" thickBot="1">
      <c r="A17" s="132">
        <v>8</v>
      </c>
      <c r="B17" s="133" t="s">
        <v>58</v>
      </c>
      <c r="C17" s="146">
        <f t="shared" si="0"/>
        <v>140.1</v>
      </c>
      <c r="D17" s="147">
        <f t="shared" si="1"/>
        <v>88.3</v>
      </c>
      <c r="E17" s="147">
        <v>51.8</v>
      </c>
      <c r="F17" s="148">
        <v>11</v>
      </c>
      <c r="G17" s="149">
        <v>11.2</v>
      </c>
      <c r="H17" s="90">
        <v>10.3</v>
      </c>
      <c r="I17" s="150">
        <v>10.199999999999999</v>
      </c>
      <c r="J17" s="90"/>
      <c r="K17" s="151"/>
      <c r="L17" s="90">
        <v>11.7</v>
      </c>
      <c r="M17" s="151">
        <v>11.6</v>
      </c>
      <c r="N17" s="152">
        <v>11</v>
      </c>
      <c r="O17" s="151">
        <v>11.3</v>
      </c>
      <c r="P17" s="153"/>
    </row>
    <row r="18" spans="1:16" s="7" customFormat="1" ht="24" customHeight="1">
      <c r="A18" s="12"/>
      <c r="B18" s="13"/>
      <c r="C18" s="39"/>
      <c r="D18" s="10"/>
      <c r="E18" s="10"/>
      <c r="F18" s="10"/>
      <c r="G18" s="10"/>
      <c r="H18" s="11"/>
      <c r="I18" s="11"/>
      <c r="J18" s="11"/>
      <c r="K18" s="11"/>
      <c r="L18" s="11"/>
      <c r="M18" s="11"/>
      <c r="N18" s="11"/>
      <c r="O18" s="11"/>
    </row>
    <row r="19" spans="1:16" s="7" customFormat="1" ht="24" customHeight="1">
      <c r="A19" s="12"/>
      <c r="B19" s="43"/>
      <c r="C19" s="39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1"/>
    </row>
    <row r="21" spans="1:16">
      <c r="A21" s="2"/>
    </row>
    <row r="22" spans="1:16">
      <c r="A22" s="2"/>
    </row>
    <row r="23" spans="1:16">
      <c r="A23" s="2"/>
    </row>
    <row r="24" spans="1:16">
      <c r="A24" s="2"/>
    </row>
    <row r="25" spans="1:16">
      <c r="A25" s="2"/>
    </row>
    <row r="26" spans="1:16">
      <c r="A26" s="2"/>
    </row>
    <row r="27" spans="1:16">
      <c r="A27" s="2"/>
    </row>
    <row r="28" spans="1:16">
      <c r="A28" s="2"/>
    </row>
    <row r="31" spans="1:16">
      <c r="A31" s="2"/>
    </row>
    <row r="32" spans="1:16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</sheetData>
  <mergeCells count="12">
    <mergeCell ref="H9:I9"/>
    <mergeCell ref="J9:K9"/>
    <mergeCell ref="A1:P1"/>
    <mergeCell ref="L9:M9"/>
    <mergeCell ref="N9:O9"/>
    <mergeCell ref="A8:P8"/>
    <mergeCell ref="C2:E2"/>
    <mergeCell ref="C3:E3"/>
    <mergeCell ref="M3:N3"/>
    <mergeCell ref="C4:E4"/>
    <mergeCell ref="A6:O6"/>
    <mergeCell ref="F9:G9"/>
  </mergeCells>
  <phoneticPr fontId="0" type="noConversion"/>
  <printOptions horizontalCentered="1"/>
  <pageMargins left="0.39370078740157483" right="0" top="0.59055118110236227" bottom="0.59055118110236227" header="0" footer="0"/>
  <pageSetup paperSize="9" scale="55" fitToHeight="4" orientation="landscape" horizontalDpi="4294967295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T349"/>
  <sheetViews>
    <sheetView zoomScale="65" zoomScaleNormal="65" workbookViewId="0">
      <selection activeCell="F20" sqref="F20"/>
    </sheetView>
  </sheetViews>
  <sheetFormatPr defaultRowHeight="12.75"/>
  <cols>
    <col min="1" max="1" width="5" style="3" customWidth="1"/>
    <col min="2" max="2" width="37.7109375" style="1" customWidth="1"/>
    <col min="3" max="15" width="14.140625" style="1" customWidth="1"/>
    <col min="16" max="16384" width="9.140625" style="1"/>
  </cols>
  <sheetData>
    <row r="1" spans="1:20" s="16" customFormat="1" ht="30" customHeight="1">
      <c r="A1" s="174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7"/>
      <c r="R1" s="17"/>
      <c r="S1" s="17"/>
      <c r="T1" s="17"/>
    </row>
    <row r="2" spans="1:20" s="17" customFormat="1" ht="30" customHeight="1">
      <c r="C2" s="165" t="s">
        <v>7</v>
      </c>
      <c r="D2" s="165"/>
      <c r="E2" s="165"/>
      <c r="F2" s="99" t="s">
        <v>29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7" customFormat="1" ht="30" customHeight="1">
      <c r="C3" s="165" t="s">
        <v>8</v>
      </c>
      <c r="D3" s="165"/>
      <c r="E3" s="165"/>
      <c r="F3" s="104" t="s">
        <v>30</v>
      </c>
      <c r="M3" s="165"/>
      <c r="N3" s="165"/>
      <c r="O3" s="75"/>
      <c r="P3" s="18"/>
      <c r="Q3" s="18"/>
      <c r="R3" s="18"/>
      <c r="S3" s="18"/>
    </row>
    <row r="4" spans="1:20" s="18" customFormat="1" ht="30" customHeight="1">
      <c r="C4" s="165" t="s">
        <v>9</v>
      </c>
      <c r="D4" s="165"/>
      <c r="E4" s="165"/>
      <c r="F4" s="104" t="s">
        <v>31</v>
      </c>
      <c r="L4" s="44" t="s">
        <v>32</v>
      </c>
      <c r="M4" s="77"/>
      <c r="N4" s="77"/>
      <c r="O4" s="20"/>
    </row>
    <row r="5" spans="1:20" s="17" customFormat="1" ht="30" customHeight="1">
      <c r="A5" s="21"/>
      <c r="B5" s="21"/>
      <c r="C5" s="22"/>
      <c r="D5" s="23"/>
      <c r="E5" s="23"/>
      <c r="J5" s="24"/>
    </row>
    <row r="6" spans="1:20" s="14" customFormat="1" ht="30" customHeight="1">
      <c r="A6" s="176" t="s">
        <v>42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20" s="14" customFormat="1" ht="30" customHeight="1">
      <c r="C7" s="15"/>
      <c r="E7" s="19"/>
      <c r="F7" s="15"/>
      <c r="G7" s="15"/>
      <c r="H7" s="15"/>
      <c r="I7" s="15"/>
      <c r="J7" s="15"/>
      <c r="K7" s="15"/>
      <c r="M7" s="15"/>
      <c r="N7" s="15"/>
      <c r="O7" s="15"/>
      <c r="P7" s="15"/>
      <c r="Q7" s="15"/>
      <c r="R7" s="15"/>
      <c r="S7" s="15"/>
    </row>
    <row r="8" spans="1:20" ht="46.5" customHeight="1" thickBot="1">
      <c r="A8" s="170" t="s">
        <v>6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0" s="4" customFormat="1" ht="47.25" customHeight="1" thickBot="1">
      <c r="A9" s="5" t="s">
        <v>0</v>
      </c>
      <c r="B9" s="25" t="s">
        <v>1</v>
      </c>
      <c r="C9" s="30" t="s">
        <v>2</v>
      </c>
      <c r="D9" s="31" t="s">
        <v>3</v>
      </c>
      <c r="E9" s="30" t="s">
        <v>23</v>
      </c>
      <c r="F9" s="168" t="s">
        <v>4</v>
      </c>
      <c r="G9" s="169"/>
      <c r="H9" s="177" t="s">
        <v>5</v>
      </c>
      <c r="I9" s="179"/>
      <c r="J9" s="166" t="s">
        <v>12</v>
      </c>
      <c r="K9" s="173"/>
      <c r="L9" s="177" t="s">
        <v>25</v>
      </c>
      <c r="M9" s="178"/>
      <c r="N9" s="166" t="s">
        <v>10</v>
      </c>
      <c r="O9" s="167"/>
      <c r="P9" s="76" t="s">
        <v>22</v>
      </c>
    </row>
    <row r="10" spans="1:20" s="7" customFormat="1" ht="36" customHeight="1">
      <c r="A10" s="96">
        <v>1</v>
      </c>
      <c r="B10" s="47" t="s">
        <v>50</v>
      </c>
      <c r="C10" s="57">
        <f t="shared" ref="C10:C18" si="0">SUM(D10:E10)-P10</f>
        <v>139.80000000000001</v>
      </c>
      <c r="D10" s="32">
        <f t="shared" ref="D10:D18" si="1">SUM(F10:O10)</f>
        <v>98.5</v>
      </c>
      <c r="E10" s="32">
        <v>41.3</v>
      </c>
      <c r="F10" s="27">
        <v>12.3</v>
      </c>
      <c r="G10" s="101">
        <v>12.5</v>
      </c>
      <c r="H10" s="27">
        <v>11.8</v>
      </c>
      <c r="I10" s="102">
        <v>12.1</v>
      </c>
      <c r="J10" s="27"/>
      <c r="K10" s="8"/>
      <c r="L10" s="27">
        <v>12.4</v>
      </c>
      <c r="M10" s="8">
        <v>12.5</v>
      </c>
      <c r="N10" s="103">
        <v>12.4</v>
      </c>
      <c r="O10" s="8">
        <v>12.5</v>
      </c>
      <c r="P10" s="91"/>
    </row>
    <row r="11" spans="1:20" s="7" customFormat="1" ht="36" customHeight="1">
      <c r="A11" s="48">
        <v>2</v>
      </c>
      <c r="B11" s="46" t="s">
        <v>57</v>
      </c>
      <c r="C11" s="33">
        <f t="shared" si="0"/>
        <v>139.60000000000002</v>
      </c>
      <c r="D11" s="34">
        <f t="shared" si="1"/>
        <v>98.100000000000009</v>
      </c>
      <c r="E11" s="34">
        <v>41.5</v>
      </c>
      <c r="F11" s="36">
        <v>12.5</v>
      </c>
      <c r="G11" s="42">
        <v>12.2</v>
      </c>
      <c r="H11" s="28">
        <v>12.4</v>
      </c>
      <c r="I11" s="41">
        <v>11.8</v>
      </c>
      <c r="J11" s="28"/>
      <c r="K11" s="9"/>
      <c r="L11" s="28">
        <v>12.4</v>
      </c>
      <c r="M11" s="9">
        <v>12.2</v>
      </c>
      <c r="N11" s="40">
        <v>12.4</v>
      </c>
      <c r="O11" s="9">
        <v>12.2</v>
      </c>
      <c r="P11" s="98"/>
    </row>
    <row r="12" spans="1:20" s="7" customFormat="1" ht="36" customHeight="1">
      <c r="A12" s="48">
        <v>3</v>
      </c>
      <c r="B12" s="46" t="s">
        <v>44</v>
      </c>
      <c r="C12" s="33">
        <f t="shared" si="0"/>
        <v>137.89999999999998</v>
      </c>
      <c r="D12" s="34">
        <f t="shared" si="1"/>
        <v>97.899999999999991</v>
      </c>
      <c r="E12" s="34">
        <v>40</v>
      </c>
      <c r="F12" s="36">
        <v>12.7</v>
      </c>
      <c r="G12" s="42">
        <v>12.3</v>
      </c>
      <c r="H12" s="28"/>
      <c r="I12" s="41"/>
      <c r="J12" s="28">
        <v>12</v>
      </c>
      <c r="K12" s="9">
        <v>12.4</v>
      </c>
      <c r="L12" s="28">
        <v>12.2</v>
      </c>
      <c r="M12" s="9">
        <v>12.3</v>
      </c>
      <c r="N12" s="40">
        <v>11.9</v>
      </c>
      <c r="O12" s="9">
        <v>12.1</v>
      </c>
      <c r="P12" s="98"/>
    </row>
    <row r="13" spans="1:20" s="7" customFormat="1" ht="36" customHeight="1">
      <c r="A13" s="48">
        <v>4</v>
      </c>
      <c r="B13" s="46" t="s">
        <v>49</v>
      </c>
      <c r="C13" s="33">
        <f t="shared" si="0"/>
        <v>137.5</v>
      </c>
      <c r="D13" s="34">
        <f t="shared" si="1"/>
        <v>97.100000000000009</v>
      </c>
      <c r="E13" s="34">
        <v>40.4</v>
      </c>
      <c r="F13" s="36">
        <v>12.1</v>
      </c>
      <c r="G13" s="42">
        <v>12.7</v>
      </c>
      <c r="H13" s="28">
        <v>12.1</v>
      </c>
      <c r="I13" s="41">
        <v>11.8</v>
      </c>
      <c r="J13" s="28"/>
      <c r="K13" s="9"/>
      <c r="L13" s="28">
        <v>12.4</v>
      </c>
      <c r="M13" s="9">
        <v>11.4</v>
      </c>
      <c r="N13" s="40">
        <v>12.4</v>
      </c>
      <c r="O13" s="9">
        <v>12.2</v>
      </c>
      <c r="P13" s="161"/>
    </row>
    <row r="14" spans="1:20" s="7" customFormat="1" ht="36" customHeight="1">
      <c r="A14" s="48">
        <v>5</v>
      </c>
      <c r="B14" s="46" t="s">
        <v>51</v>
      </c>
      <c r="C14" s="33">
        <f t="shared" si="0"/>
        <v>137.4</v>
      </c>
      <c r="D14" s="34">
        <f t="shared" si="1"/>
        <v>97.5</v>
      </c>
      <c r="E14" s="34">
        <v>39.9</v>
      </c>
      <c r="F14" s="36">
        <v>12.4</v>
      </c>
      <c r="G14" s="42">
        <v>11.8</v>
      </c>
      <c r="H14" s="28">
        <v>12</v>
      </c>
      <c r="I14" s="41">
        <v>11.8</v>
      </c>
      <c r="J14" s="28"/>
      <c r="K14" s="9"/>
      <c r="L14" s="28">
        <v>12.4</v>
      </c>
      <c r="M14" s="9">
        <v>12.6</v>
      </c>
      <c r="N14" s="40">
        <v>11.8</v>
      </c>
      <c r="O14" s="9">
        <v>12.7</v>
      </c>
      <c r="P14" s="98"/>
    </row>
    <row r="15" spans="1:20" s="7" customFormat="1" ht="36" customHeight="1">
      <c r="A15" s="48">
        <v>6</v>
      </c>
      <c r="B15" s="46" t="s">
        <v>43</v>
      </c>
      <c r="C15" s="33">
        <f t="shared" si="0"/>
        <v>136.9</v>
      </c>
      <c r="D15" s="34">
        <f t="shared" si="1"/>
        <v>96.499999999999986</v>
      </c>
      <c r="E15" s="34">
        <v>40.5</v>
      </c>
      <c r="F15" s="36">
        <v>12</v>
      </c>
      <c r="G15" s="42">
        <v>11.7</v>
      </c>
      <c r="H15" s="28">
        <v>11.4</v>
      </c>
      <c r="I15" s="41">
        <v>11.7</v>
      </c>
      <c r="J15" s="28"/>
      <c r="K15" s="9"/>
      <c r="L15" s="28">
        <v>12.4</v>
      </c>
      <c r="M15" s="9">
        <v>12.5</v>
      </c>
      <c r="N15" s="40">
        <v>12.2</v>
      </c>
      <c r="O15" s="9">
        <v>12.6</v>
      </c>
      <c r="P15" s="35">
        <v>0.1</v>
      </c>
    </row>
    <row r="16" spans="1:20" s="7" customFormat="1" ht="36" customHeight="1">
      <c r="A16" s="48">
        <v>7</v>
      </c>
      <c r="B16" s="46" t="s">
        <v>67</v>
      </c>
      <c r="C16" s="33">
        <f t="shared" si="0"/>
        <v>134.79999999999998</v>
      </c>
      <c r="D16" s="34">
        <f t="shared" si="1"/>
        <v>93.899999999999991</v>
      </c>
      <c r="E16" s="34">
        <v>40.9</v>
      </c>
      <c r="F16" s="36">
        <v>11.8</v>
      </c>
      <c r="G16" s="42">
        <v>11.8</v>
      </c>
      <c r="H16" s="28">
        <v>11.2</v>
      </c>
      <c r="I16" s="41">
        <v>11.4</v>
      </c>
      <c r="J16" s="28"/>
      <c r="K16" s="9"/>
      <c r="L16" s="28">
        <v>11.9</v>
      </c>
      <c r="M16" s="9">
        <v>12.2</v>
      </c>
      <c r="N16" s="40">
        <v>11.8</v>
      </c>
      <c r="O16" s="9">
        <v>11.8</v>
      </c>
      <c r="P16" s="98"/>
    </row>
    <row r="17" spans="1:16" s="7" customFormat="1" ht="36" customHeight="1">
      <c r="A17" s="48">
        <v>8</v>
      </c>
      <c r="B17" s="46" t="s">
        <v>68</v>
      </c>
      <c r="C17" s="33">
        <f t="shared" si="0"/>
        <v>134.49999999999997</v>
      </c>
      <c r="D17" s="34">
        <f t="shared" si="1"/>
        <v>94.09999999999998</v>
      </c>
      <c r="E17" s="34">
        <v>40.4</v>
      </c>
      <c r="F17" s="36">
        <v>11.2</v>
      </c>
      <c r="G17" s="42">
        <v>11.6</v>
      </c>
      <c r="H17" s="28">
        <v>11.3</v>
      </c>
      <c r="I17" s="41">
        <v>11.5</v>
      </c>
      <c r="J17" s="28"/>
      <c r="K17" s="9"/>
      <c r="L17" s="28">
        <v>12</v>
      </c>
      <c r="M17" s="9">
        <v>12.1</v>
      </c>
      <c r="N17" s="40">
        <v>12.3</v>
      </c>
      <c r="O17" s="9">
        <v>12.1</v>
      </c>
      <c r="P17" s="98"/>
    </row>
    <row r="18" spans="1:16" s="7" customFormat="1" ht="36" customHeight="1" thickBot="1">
      <c r="A18" s="132">
        <v>9</v>
      </c>
      <c r="B18" s="133" t="s">
        <v>66</v>
      </c>
      <c r="C18" s="134">
        <f t="shared" si="0"/>
        <v>129.9</v>
      </c>
      <c r="D18" s="135">
        <f t="shared" si="1"/>
        <v>90.9</v>
      </c>
      <c r="E18" s="135">
        <v>39</v>
      </c>
      <c r="F18" s="127">
        <v>11.3</v>
      </c>
      <c r="G18" s="136">
        <v>10.4</v>
      </c>
      <c r="H18" s="29">
        <v>10.9</v>
      </c>
      <c r="I18" s="137">
        <v>11.1</v>
      </c>
      <c r="J18" s="29"/>
      <c r="K18" s="26"/>
      <c r="L18" s="29">
        <v>12.1</v>
      </c>
      <c r="M18" s="26">
        <v>11.7</v>
      </c>
      <c r="N18" s="138">
        <v>11.9</v>
      </c>
      <c r="O18" s="26">
        <v>11.5</v>
      </c>
      <c r="P18" s="160"/>
    </row>
    <row r="19" spans="1:16" s="7" customFormat="1" ht="24" customHeight="1">
      <c r="A19" s="12"/>
      <c r="B19" s="13"/>
      <c r="C19" s="39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1"/>
    </row>
    <row r="20" spans="1:16" s="7" customFormat="1" ht="24" customHeight="1">
      <c r="A20" s="12"/>
      <c r="B20" s="43"/>
      <c r="C20" s="39"/>
      <c r="D20" s="10"/>
      <c r="E20" s="10"/>
      <c r="F20" s="10"/>
      <c r="G20" s="10"/>
      <c r="H20" s="11"/>
      <c r="I20" s="11"/>
      <c r="J20" s="11"/>
      <c r="K20" s="11"/>
      <c r="L20" s="11"/>
      <c r="M20" s="11"/>
      <c r="N20" s="11"/>
      <c r="O20" s="11"/>
    </row>
    <row r="22" spans="1:16">
      <c r="A22" s="2"/>
    </row>
    <row r="23" spans="1:16">
      <c r="A23" s="2"/>
    </row>
    <row r="24" spans="1:16">
      <c r="A24" s="2"/>
    </row>
    <row r="25" spans="1:16">
      <c r="A25" s="2"/>
    </row>
    <row r="26" spans="1:16">
      <c r="A26" s="2"/>
    </row>
    <row r="27" spans="1:16">
      <c r="A27" s="2"/>
    </row>
    <row r="28" spans="1:16">
      <c r="A28" s="2"/>
    </row>
    <row r="29" spans="1:16">
      <c r="A29" s="2"/>
    </row>
    <row r="32" spans="1:16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</sheetData>
  <mergeCells count="12">
    <mergeCell ref="H9:I9"/>
    <mergeCell ref="J9:K9"/>
    <mergeCell ref="A1:P1"/>
    <mergeCell ref="L9:M9"/>
    <mergeCell ref="N9:O9"/>
    <mergeCell ref="A8:P8"/>
    <mergeCell ref="C2:E2"/>
    <mergeCell ref="C3:E3"/>
    <mergeCell ref="M3:N3"/>
    <mergeCell ref="C4:E4"/>
    <mergeCell ref="A6:O6"/>
    <mergeCell ref="F9:G9"/>
  </mergeCells>
  <phoneticPr fontId="0" type="noConversion"/>
  <hyperlinks>
    <hyperlink ref="F17" r:id="rId1" display="\\,1"/>
  </hyperlinks>
  <printOptions horizontalCentered="1"/>
  <pageMargins left="0.39370078740157483" right="0" top="0.59055118110236227" bottom="0.59055118110236227" header="0" footer="0"/>
  <pageSetup paperSize="9" scale="55" fitToHeight="4" orientation="landscape" horizontalDpi="4294967295" verticalDpi="14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18</vt:i4>
      </vt:variant>
    </vt:vector>
  </HeadingPairs>
  <TitlesOfParts>
    <vt:vector size="27" baseType="lpstr">
      <vt:lpstr>1 FASCIA MIX</vt:lpstr>
      <vt:lpstr> 2 FASCIA MIX</vt:lpstr>
      <vt:lpstr> 3-4 FASCIA MIX</vt:lpstr>
      <vt:lpstr>1 FASCIA R</vt:lpstr>
      <vt:lpstr>2 FASCIA R</vt:lpstr>
      <vt:lpstr>3-4 FASCIA R</vt:lpstr>
      <vt:lpstr>1 FASCIA AF</vt:lpstr>
      <vt:lpstr>2 FASCIA AF</vt:lpstr>
      <vt:lpstr>3-4 FASCIA AF</vt:lpstr>
      <vt:lpstr>' 2 FASCIA MIX'!Area_stampa</vt:lpstr>
      <vt:lpstr>' 3-4 FASCIA MIX'!Area_stampa</vt:lpstr>
      <vt:lpstr>'1 FASCIA AF'!Area_stampa</vt:lpstr>
      <vt:lpstr>'1 FASCIA MIX'!Area_stampa</vt:lpstr>
      <vt:lpstr>'1 FASCIA R'!Area_stampa</vt:lpstr>
      <vt:lpstr>'2 FASCIA AF'!Area_stampa</vt:lpstr>
      <vt:lpstr>'2 FASCIA R'!Area_stampa</vt:lpstr>
      <vt:lpstr>'3-4 FASCIA AF'!Area_stampa</vt:lpstr>
      <vt:lpstr>'3-4 FASCIA R'!Area_stampa</vt:lpstr>
      <vt:lpstr>' 2 FASCIA MIX'!Titoli_stampa</vt:lpstr>
      <vt:lpstr>' 3-4 FASCIA MIX'!Titoli_stampa</vt:lpstr>
      <vt:lpstr>'1 FASCIA AF'!Titoli_stampa</vt:lpstr>
      <vt:lpstr>'1 FASCIA MIX'!Titoli_stampa</vt:lpstr>
      <vt:lpstr>'1 FASCIA R'!Titoli_stampa</vt:lpstr>
      <vt:lpstr>'2 FASCIA AF'!Titoli_stampa</vt:lpstr>
      <vt:lpstr>'2 FASCIA R'!Titoli_stampa</vt:lpstr>
      <vt:lpstr>'3-4 FASCIA AF'!Titoli_stampa</vt:lpstr>
      <vt:lpstr>'3-4 FASCIA R'!Titoli_stampa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COPPA ITALIA CAT. ALLIEVI</dc:title>
  <dc:creator>CARONNI  GIUSEPPE</dc:creator>
  <cp:lastModifiedBy>Fabbry</cp:lastModifiedBy>
  <cp:lastPrinted>2016-02-28T17:31:49Z</cp:lastPrinted>
  <dcterms:created xsi:type="dcterms:W3CDTF">2002-04-11T20:09:41Z</dcterms:created>
  <dcterms:modified xsi:type="dcterms:W3CDTF">2016-02-28T17:32:45Z</dcterms:modified>
</cp:coreProperties>
</file>