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Percorsi" sheetId="1" r:id="rId1"/>
    <sheet name="Collettivo " sheetId="2" r:id="rId2"/>
    <sheet name="Foglio1" sheetId="3" r:id="rId3"/>
  </sheets>
  <externalReferences>
    <externalReference r:id="rId6"/>
  </externalReferences>
  <definedNames>
    <definedName name="_xlnm.Print_Area" localSheetId="1">'Collettivo '!$A$1:$T$58</definedName>
    <definedName name="_xlnm.Print_Area" localSheetId="0">'Percorsi'!$A$1:$X$23</definedName>
    <definedName name="_xlnm.Print_Titles" localSheetId="1">'Collettivo '!$9:$10</definedName>
  </definedNames>
  <calcPr fullCalcOnLoad="1"/>
</workbook>
</file>

<file path=xl/sharedStrings.xml><?xml version="1.0" encoding="utf-8"?>
<sst xmlns="http://schemas.openxmlformats.org/spreadsheetml/2006/main" count="93" uniqueCount="43">
  <si>
    <t>SOCIETA'</t>
  </si>
  <si>
    <t>Denominazione Gara:</t>
  </si>
  <si>
    <t>CODICE</t>
  </si>
  <si>
    <t>POS</t>
  </si>
  <si>
    <t>SQUADRA</t>
  </si>
  <si>
    <t>A</t>
  </si>
  <si>
    <t>B</t>
  </si>
  <si>
    <t>Ufficiale di gara</t>
  </si>
  <si>
    <t>Presidente di giuria</t>
  </si>
  <si>
    <t>TEMPO SECONDO PERCORSO</t>
  </si>
  <si>
    <t>PUNTEGGIO  FINALE</t>
  </si>
  <si>
    <t>Disciplina:   GpT</t>
  </si>
  <si>
    <t>SOMMA PUNTI</t>
  </si>
  <si>
    <t>PU</t>
  </si>
  <si>
    <t>Comitato Regionale Lombardo Via Ovada, 40   20142 MILANO</t>
  </si>
  <si>
    <t>Presidente di Giuria</t>
  </si>
  <si>
    <t>Categorie:  Giovani</t>
  </si>
  <si>
    <t>FEDERAZIONE GINNASTICA D'ITALIA       Viale Tiziano 70  -   00196   ROMA</t>
  </si>
  <si>
    <t>TEMPO PERCORSO</t>
  </si>
  <si>
    <t>Comitato Regionale Lombardia Via Ovada, 40   20142 MILANO</t>
  </si>
  <si>
    <t>TROFEO GIOVANI  -  QUALIFICAZIONE PROVINCIALE</t>
  </si>
  <si>
    <t>Organizzata da: A.S.D. POLISPORTIVA DAVERIO</t>
  </si>
  <si>
    <t xml:space="preserve">Svoltasi  in  data: Domenica 14/03/2010 dalle ore 13;30 alle </t>
  </si>
  <si>
    <t>TROFEO GIOVANI -  Domenica 14 Marzo 2010</t>
  </si>
  <si>
    <t>ASD VIRTUS GALLARATE</t>
  </si>
  <si>
    <t>RITMICA CASTELLANZA</t>
  </si>
  <si>
    <t xml:space="preserve"> </t>
  </si>
  <si>
    <t>Rossi Maria Rita</t>
  </si>
  <si>
    <t>Guerra Elena</t>
  </si>
  <si>
    <t>Indirizzo: VIA   VERDI                                     - DAVERIO (VA)</t>
  </si>
  <si>
    <t>ROSSI Maria Rita</t>
  </si>
  <si>
    <t>GUERRA Elena</t>
  </si>
  <si>
    <t xml:space="preserve">TASSA  ISCRIZIONE </t>
  </si>
  <si>
    <t>Codice</t>
  </si>
  <si>
    <t>T</t>
  </si>
  <si>
    <t>F 1</t>
  </si>
  <si>
    <t>F 2</t>
  </si>
  <si>
    <t>euro</t>
  </si>
  <si>
    <t>Ritmica Castellanza A.S.DIL.</t>
  </si>
  <si>
    <t>TOTALI</t>
  </si>
  <si>
    <t>Incasso reale</t>
  </si>
  <si>
    <t>Gara: Qualificazione REGIONALE TROFEO Giovani</t>
  </si>
  <si>
    <t xml:space="preserve"> 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</si>
</sst>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0.000"/>
    <numFmt numFmtId="182" formatCode="d\ mmm\ yyyy"/>
    <numFmt numFmtId="183" formatCode="d\ mmmm\ yyyy"/>
    <numFmt numFmtId="184" formatCode="dd/mm/yy"/>
    <numFmt numFmtId="185" formatCode="dd\ mm\ yyyy"/>
    <numFmt numFmtId="186" formatCode="dd:mm:yyyy"/>
    <numFmt numFmtId="187" formatCode="_-* #,##0.000_-;\-* #,##0.000_-;_-* &quot;-&quot;???_-;_-@_-"/>
    <numFmt numFmtId="188" formatCode="[$-410]dddd\ d\ mmmm\ yyyy"/>
    <numFmt numFmtId="189" formatCode="[$-F800]dddd\,\ mmmm\ dd\,\ yyyy"/>
    <numFmt numFmtId="190" formatCode="h\.mm\.ss"/>
    <numFmt numFmtId="191" formatCode="[h]:mm:ss;@"/>
    <numFmt numFmtId="192" formatCode="mm\:ss.0;@"/>
    <numFmt numFmtId="193" formatCode="[$-F400]h:mm:ss\ AM/PM"/>
  </numFmts>
  <fonts count="46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b/>
      <sz val="20"/>
      <color indexed="5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b/>
      <sz val="12"/>
      <color indexed="9"/>
      <name val="Arial"/>
      <family val="2"/>
    </font>
    <font>
      <b/>
      <sz val="18"/>
      <color indexed="10"/>
      <name val="Century Gothic"/>
      <family val="2"/>
    </font>
    <font>
      <b/>
      <i/>
      <sz val="14"/>
      <name val="Century Schoolbook"/>
      <family val="1"/>
    </font>
    <font>
      <b/>
      <i/>
      <sz val="12"/>
      <name val="Century Schoolbook"/>
      <family val="1"/>
    </font>
    <font>
      <b/>
      <sz val="12"/>
      <name val="Century Gothic"/>
      <family val="0"/>
    </font>
    <font>
      <sz val="9"/>
      <name val="Tahoma"/>
      <family val="2"/>
    </font>
    <font>
      <sz val="10"/>
      <name val="Tahoma"/>
      <family val="2"/>
    </font>
    <font>
      <sz val="7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i/>
      <sz val="10"/>
      <name val="Tahoma"/>
      <family val="2"/>
    </font>
    <font>
      <sz val="9"/>
      <name val="Arial"/>
      <family val="2"/>
    </font>
    <font>
      <sz val="12"/>
      <name val="Tahoma"/>
      <family val="2"/>
    </font>
    <font>
      <sz val="10"/>
      <color indexed="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39" fillId="11" borderId="1" applyNumberFormat="0" applyAlignment="0" applyProtection="0"/>
    <xf numFmtId="0" fontId="40" fillId="0" borderId="2" applyNumberFormat="0" applyFill="0" applyAlignment="0" applyProtection="0"/>
    <xf numFmtId="0" fontId="41" fillId="12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1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0" fillId="4" borderId="4" applyNumberFormat="0" applyFont="0" applyAlignment="0" applyProtection="0"/>
    <xf numFmtId="0" fontId="38" fillId="11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5" fillId="17" borderId="0" applyNumberFormat="0" applyBorder="0" applyAlignment="0" applyProtection="0"/>
    <xf numFmtId="0" fontId="34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 wrapText="1"/>
    </xf>
    <xf numFmtId="189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18" borderId="0" xfId="0" applyFill="1" applyAlignment="1">
      <alignment/>
    </xf>
    <xf numFmtId="0" fontId="7" fillId="18" borderId="0" xfId="0" applyFont="1" applyFill="1" applyAlignment="1">
      <alignment horizontal="left"/>
    </xf>
    <xf numFmtId="2" fontId="8" fillId="18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7" fontId="6" fillId="0" borderId="0" xfId="61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3" fillId="0" borderId="0" xfId="0" applyFont="1" applyFill="1" applyAlignment="1">
      <alignment/>
    </xf>
    <xf numFmtId="0" fontId="15" fillId="14" borderId="11" xfId="0" applyFont="1" applyFill="1" applyBorder="1" applyAlignment="1">
      <alignment horizontal="center" vertical="center"/>
    </xf>
    <xf numFmtId="0" fontId="13" fillId="18" borderId="0" xfId="0" applyFont="1" applyFill="1" applyAlignment="1">
      <alignment vertical="center"/>
    </xf>
    <xf numFmtId="0" fontId="15" fillId="14" borderId="12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vertical="center"/>
    </xf>
    <xf numFmtId="0" fontId="15" fillId="18" borderId="12" xfId="0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/>
    </xf>
    <xf numFmtId="0" fontId="13" fillId="18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/>
    </xf>
    <xf numFmtId="1" fontId="15" fillId="19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2" fillId="0" borderId="0" xfId="0" applyNumberFormat="1" applyFont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 vertical="center"/>
    </xf>
    <xf numFmtId="1" fontId="1" fillId="0" borderId="14" xfId="0" applyNumberFormat="1" applyFont="1" applyBorder="1" applyAlignment="1">
      <alignment/>
    </xf>
    <xf numFmtId="1" fontId="0" fillId="18" borderId="15" xfId="0" applyNumberFormat="1" applyFill="1" applyBorder="1" applyAlignment="1">
      <alignment/>
    </xf>
    <xf numFmtId="1" fontId="1" fillId="18" borderId="14" xfId="0" applyNumberFormat="1" applyFont="1" applyFill="1" applyBorder="1" applyAlignment="1">
      <alignment/>
    </xf>
    <xf numFmtId="1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5" fillId="0" borderId="13" xfId="0" applyFont="1" applyFill="1" applyBorder="1" applyAlignment="1">
      <alignment horizontal="center" vertical="center"/>
    </xf>
    <xf numFmtId="181" fontId="13" fillId="0" borderId="16" xfId="0" applyNumberFormat="1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0" fontId="15" fillId="19" borderId="13" xfId="0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vertical="center"/>
    </xf>
    <xf numFmtId="4" fontId="13" fillId="0" borderId="18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13" fillId="0" borderId="0" xfId="0" applyNumberFormat="1" applyFont="1" applyBorder="1" applyAlignment="1">
      <alignment vertical="center"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93" fontId="13" fillId="0" borderId="19" xfId="0" applyNumberFormat="1" applyFont="1" applyFill="1" applyBorder="1" applyAlignment="1">
      <alignment vertical="center"/>
    </xf>
    <xf numFmtId="193" fontId="13" fillId="0" borderId="20" xfId="0" applyNumberFormat="1" applyFont="1" applyFill="1" applyBorder="1" applyAlignment="1">
      <alignment vertical="center"/>
    </xf>
    <xf numFmtId="1" fontId="13" fillId="0" borderId="21" xfId="0" applyNumberFormat="1" applyFont="1" applyFill="1" applyBorder="1" applyAlignment="1">
      <alignment horizontal="center" vertical="center"/>
    </xf>
    <xf numFmtId="193" fontId="13" fillId="0" borderId="16" xfId="0" applyNumberFormat="1" applyFont="1" applyFill="1" applyBorder="1" applyAlignment="1">
      <alignment vertical="center"/>
    </xf>
    <xf numFmtId="193" fontId="13" fillId="0" borderId="22" xfId="0" applyNumberFormat="1" applyFont="1" applyFill="1" applyBorder="1" applyAlignment="1">
      <alignment vertical="center"/>
    </xf>
    <xf numFmtId="1" fontId="13" fillId="0" borderId="23" xfId="0" applyNumberFormat="1" applyFont="1" applyFill="1" applyBorder="1" applyAlignment="1">
      <alignment horizontal="center" vertical="center"/>
    </xf>
    <xf numFmtId="191" fontId="13" fillId="0" borderId="16" xfId="0" applyNumberFormat="1" applyFont="1" applyFill="1" applyBorder="1" applyAlignment="1">
      <alignment vertical="center"/>
    </xf>
    <xf numFmtId="191" fontId="13" fillId="0" borderId="22" xfId="0" applyNumberFormat="1" applyFont="1" applyFill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1" fontId="15" fillId="13" borderId="0" xfId="0" applyNumberFormat="1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18" borderId="0" xfId="0" applyFont="1" applyFill="1" applyBorder="1" applyAlignment="1">
      <alignment vertical="center"/>
    </xf>
    <xf numFmtId="4" fontId="19" fillId="0" borderId="24" xfId="0" applyNumberFormat="1" applyFont="1" applyFill="1" applyBorder="1" applyAlignment="1">
      <alignment/>
    </xf>
    <xf numFmtId="4" fontId="19" fillId="0" borderId="24" xfId="0" applyNumberFormat="1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3" fillId="18" borderId="25" xfId="0" applyFont="1" applyFill="1" applyBorder="1" applyAlignment="1">
      <alignment vertical="center"/>
    </xf>
    <xf numFmtId="4" fontId="19" fillId="0" borderId="25" xfId="0" applyNumberFormat="1" applyFont="1" applyFill="1" applyBorder="1" applyAlignment="1">
      <alignment/>
    </xf>
    <xf numFmtId="0" fontId="13" fillId="0" borderId="26" xfId="0" applyFont="1" applyBorder="1" applyAlignment="1">
      <alignment vertical="center"/>
    </xf>
    <xf numFmtId="0" fontId="12" fillId="18" borderId="27" xfId="0" applyFont="1" applyFill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0" fillId="0" borderId="27" xfId="0" applyFill="1" applyBorder="1" applyAlignment="1">
      <alignment/>
    </xf>
    <xf numFmtId="0" fontId="13" fillId="18" borderId="27" xfId="0" applyFont="1" applyFill="1" applyBorder="1" applyAlignment="1">
      <alignment vertical="center"/>
    </xf>
    <xf numFmtId="4" fontId="19" fillId="0" borderId="27" xfId="0" applyNumberFormat="1" applyFont="1" applyBorder="1" applyAlignment="1">
      <alignment/>
    </xf>
    <xf numFmtId="4" fontId="19" fillId="0" borderId="28" xfId="0" applyNumberFormat="1" applyFont="1" applyBorder="1" applyAlignment="1">
      <alignment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2" fillId="18" borderId="25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4" fontId="19" fillId="0" borderId="31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33" xfId="0" applyFont="1" applyFill="1" applyBorder="1" applyAlignment="1">
      <alignment vertical="center"/>
    </xf>
    <xf numFmtId="181" fontId="13" fillId="0" borderId="33" xfId="0" applyNumberFormat="1" applyFont="1" applyFill="1" applyBorder="1" applyAlignment="1">
      <alignment vertical="center"/>
    </xf>
    <xf numFmtId="1" fontId="13" fillId="0" borderId="34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1" fontId="13" fillId="0" borderId="36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1" fillId="0" borderId="27" xfId="0" applyFont="1" applyBorder="1" applyAlignment="1">
      <alignment/>
    </xf>
    <xf numFmtId="0" fontId="22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41" fontId="21" fillId="0" borderId="0" xfId="46" applyFont="1" applyBorder="1" applyAlignment="1">
      <alignment/>
    </xf>
    <xf numFmtId="0" fontId="24" fillId="0" borderId="0" xfId="0" applyFont="1" applyBorder="1" applyAlignment="1" quotePrefix="1">
      <alignment horizontal="left"/>
    </xf>
    <xf numFmtId="0" fontId="21" fillId="0" borderId="29" xfId="0" applyFont="1" applyBorder="1" applyAlignment="1">
      <alignment/>
    </xf>
    <xf numFmtId="0" fontId="21" fillId="0" borderId="29" xfId="0" applyFont="1" applyBorder="1" applyAlignment="1">
      <alignment horizontal="center"/>
    </xf>
    <xf numFmtId="1" fontId="21" fillId="0" borderId="0" xfId="0" applyNumberFormat="1" applyFont="1" applyBorder="1" applyAlignment="1" quotePrefix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right"/>
    </xf>
    <xf numFmtId="1" fontId="21" fillId="0" borderId="0" xfId="0" applyNumberFormat="1" applyFont="1" applyBorder="1" applyAlignment="1" quotePrefix="1">
      <alignment horizontal="left"/>
    </xf>
    <xf numFmtId="1" fontId="21" fillId="0" borderId="0" xfId="0" applyNumberFormat="1" applyFont="1" applyBorder="1" applyAlignment="1">
      <alignment horizontal="center"/>
    </xf>
    <xf numFmtId="41" fontId="21" fillId="0" borderId="0" xfId="46" applyFont="1" applyBorder="1" applyAlignment="1">
      <alignment horizontal="centerContinuous"/>
    </xf>
    <xf numFmtId="0" fontId="21" fillId="0" borderId="37" xfId="0" applyFont="1" applyBorder="1" applyAlignment="1">
      <alignment horizontal="center"/>
    </xf>
    <xf numFmtId="0" fontId="26" fillId="7" borderId="38" xfId="0" applyFont="1" applyFill="1" applyBorder="1" applyAlignment="1">
      <alignment horizontal="center"/>
    </xf>
    <xf numFmtId="1" fontId="26" fillId="7" borderId="38" xfId="0" applyNumberFormat="1" applyFont="1" applyFill="1" applyBorder="1" applyAlignment="1">
      <alignment horizontal="center"/>
    </xf>
    <xf numFmtId="41" fontId="26" fillId="7" borderId="39" xfId="46" applyFont="1" applyFill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7" fillId="0" borderId="41" xfId="0" applyFont="1" applyBorder="1" applyAlignment="1">
      <alignment vertical="top" wrapText="1"/>
    </xf>
    <xf numFmtId="1" fontId="21" fillId="0" borderId="41" xfId="0" applyNumberFormat="1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2" fontId="24" fillId="0" borderId="42" xfId="46" applyNumberFormat="1" applyFont="1" applyFill="1" applyBorder="1" applyAlignment="1">
      <alignment/>
    </xf>
    <xf numFmtId="0" fontId="27" fillId="0" borderId="41" xfId="0" applyFont="1" applyBorder="1" applyAlignment="1">
      <alignment vertical="top" wrapText="1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/>
    </xf>
    <xf numFmtId="1" fontId="21" fillId="0" borderId="44" xfId="0" applyNumberFormat="1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2" fontId="24" fillId="0" borderId="45" xfId="46" applyNumberFormat="1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1" fontId="23" fillId="0" borderId="46" xfId="0" applyNumberFormat="1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43" fontId="24" fillId="0" borderId="46" xfId="0" applyNumberFormat="1" applyFont="1" applyBorder="1" applyAlignment="1">
      <alignment horizontal="center"/>
    </xf>
    <xf numFmtId="0" fontId="28" fillId="0" borderId="24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43" fontId="21" fillId="0" borderId="0" xfId="46" applyNumberFormat="1" applyFont="1" applyBorder="1" applyAlignment="1">
      <alignment/>
    </xf>
    <xf numFmtId="1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3" fontId="29" fillId="0" borderId="0" xfId="46" applyNumberFormat="1" applyFont="1" applyFill="1" applyBorder="1" applyAlignment="1">
      <alignment/>
    </xf>
    <xf numFmtId="0" fontId="21" fillId="0" borderId="30" xfId="0" applyFont="1" applyBorder="1" applyAlignment="1">
      <alignment horizontal="center"/>
    </xf>
    <xf numFmtId="0" fontId="21" fillId="0" borderId="25" xfId="0" applyFont="1" applyBorder="1" applyAlignment="1">
      <alignment/>
    </xf>
    <xf numFmtId="1" fontId="21" fillId="0" borderId="25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41" fontId="21" fillId="0" borderId="25" xfId="46" applyFont="1" applyBorder="1" applyAlignment="1">
      <alignment/>
    </xf>
    <xf numFmtId="0" fontId="21" fillId="0" borderId="31" xfId="0" applyFont="1" applyBorder="1" applyAlignment="1">
      <alignment/>
    </xf>
    <xf numFmtId="4" fontId="12" fillId="0" borderId="0" xfId="0" applyNumberFormat="1" applyFont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5" fillId="14" borderId="47" xfId="0" applyFont="1" applyFill="1" applyBorder="1" applyAlignment="1">
      <alignment horizontal="center" vertical="center" wrapText="1"/>
    </xf>
    <xf numFmtId="0" fontId="15" fillId="14" borderId="15" xfId="0" applyFont="1" applyFill="1" applyBorder="1" applyAlignment="1">
      <alignment horizontal="center" vertical="center" wrapText="1"/>
    </xf>
    <xf numFmtId="0" fontId="15" fillId="14" borderId="4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5" fillId="19" borderId="13" xfId="0" applyFont="1" applyFill="1" applyBorder="1" applyAlignment="1">
      <alignment horizontal="center" vertical="center"/>
    </xf>
    <xf numFmtId="0" fontId="15" fillId="19" borderId="47" xfId="0" applyFont="1" applyFill="1" applyBorder="1" applyAlignment="1">
      <alignment horizontal="center" vertical="center" wrapText="1"/>
    </xf>
    <xf numFmtId="0" fontId="15" fillId="19" borderId="15" xfId="0" applyFont="1" applyFill="1" applyBorder="1" applyAlignment="1">
      <alignment horizontal="center" vertical="center" wrapText="1"/>
    </xf>
    <xf numFmtId="0" fontId="15" fillId="13" borderId="47" xfId="0" applyFont="1" applyFill="1" applyBorder="1" applyAlignment="1">
      <alignment horizontal="center" vertical="center" wrapText="1"/>
    </xf>
    <xf numFmtId="0" fontId="15" fillId="13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14" borderId="13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14" fontId="24" fillId="0" borderId="0" xfId="0" applyNumberFormat="1" applyFont="1" applyBorder="1" applyAlignment="1" quotePrefix="1">
      <alignment horizontal="left"/>
    </xf>
    <xf numFmtId="0" fontId="0" fillId="0" borderId="0" xfId="0" applyBorder="1" applyAlignment="1">
      <alignment/>
    </xf>
    <xf numFmtId="0" fontId="23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1</xdr:col>
      <xdr:colOff>285750</xdr:colOff>
      <xdr:row>0</xdr:row>
      <xdr:rowOff>0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</xdr:row>
      <xdr:rowOff>0</xdr:rowOff>
    </xdr:from>
    <xdr:to>
      <xdr:col>22</xdr:col>
      <xdr:colOff>0</xdr:colOff>
      <xdr:row>13</xdr:row>
      <xdr:rowOff>0</xdr:rowOff>
    </xdr:to>
    <xdr:pic>
      <xdr:nvPicPr>
        <xdr:cNvPr id="3" name="Picture 3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52387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295275</xdr:colOff>
      <xdr:row>1</xdr:row>
      <xdr:rowOff>485775</xdr:rowOff>
    </xdr:to>
    <xdr:pic>
      <xdr:nvPicPr>
        <xdr:cNvPr id="4" name="Picture 4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192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17</xdr:row>
      <xdr:rowOff>0</xdr:rowOff>
    </xdr:from>
    <xdr:to>
      <xdr:col>20</xdr:col>
      <xdr:colOff>0</xdr:colOff>
      <xdr:row>17</xdr:row>
      <xdr:rowOff>0</xdr:rowOff>
    </xdr:to>
    <xdr:pic>
      <xdr:nvPicPr>
        <xdr:cNvPr id="1" name="Picture 1" descr="cerch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6534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314325</xdr:rowOff>
    </xdr:from>
    <xdr:to>
      <xdr:col>1</xdr:col>
      <xdr:colOff>314325</xdr:colOff>
      <xdr:row>2</xdr:row>
      <xdr:rowOff>142875</xdr:rowOff>
    </xdr:to>
    <xdr:pic>
      <xdr:nvPicPr>
        <xdr:cNvPr id="2" name="Picture 2" descr="logofg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14325"/>
          <a:ext cx="904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TOTIPI%20%20GARE\GpT\Trofeo%20%20Ragazzi%20Provinciale%20Daverio%2014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1"/>
      <sheetName val="VO2"/>
      <sheetName val="TPS"/>
      <sheetName val="QUOTE"/>
      <sheetName val="GIUDICI"/>
      <sheetName val="GIOCHI"/>
      <sheetName val="COLLETTIVO"/>
      <sheetName val="TOTALE"/>
    </sheetNames>
    <sheetDataSet>
      <sheetData sheetId="0">
        <row r="1">
          <cell r="A1" t="str">
            <v>Sezione:  GINNASTICA PER TUTTI</v>
          </cell>
        </row>
        <row r="3">
          <cell r="A3" t="str">
            <v>Categorie:</v>
          </cell>
          <cell r="B3" t="str">
            <v>FASCIA 1-2</v>
          </cell>
        </row>
        <row r="4">
          <cell r="B4" t="str">
            <v>Prova </v>
          </cell>
        </row>
        <row r="6">
          <cell r="A6" t="str">
            <v>Organizzata da:</v>
          </cell>
          <cell r="B6" t="str">
            <v>A.S.D. POLISPORTIVA DAVERIO </v>
          </cell>
        </row>
        <row r="7">
          <cell r="A7" t="str">
            <v>Impianto:</v>
          </cell>
          <cell r="B7" t="str">
            <v>Palestra Comunale</v>
          </cell>
        </row>
        <row r="8">
          <cell r="A8" t="str">
            <v>Data svolgimento:</v>
          </cell>
          <cell r="B8">
            <v>40251</v>
          </cell>
          <cell r="C8" t="str">
            <v>dalle ore 13,00  alle ore 16,00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203"/>
  <sheetViews>
    <sheetView tabSelected="1" zoomScale="75" zoomScaleNormal="75" zoomScalePageLayoutView="0" workbookViewId="0" topLeftCell="A1">
      <selection activeCell="B4" sqref="B4"/>
    </sheetView>
  </sheetViews>
  <sheetFormatPr defaultColWidth="9.140625" defaultRowHeight="13.5"/>
  <cols>
    <col min="1" max="1" width="10.57421875" style="0" customWidth="1"/>
    <col min="2" max="2" width="7.57421875" style="0" customWidth="1"/>
    <col min="3" max="3" width="0.5625" style="0" hidden="1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9" max="9" width="3.00390625" style="0" customWidth="1"/>
    <col min="10" max="10" width="0.5625" style="0" hidden="1" customWidth="1"/>
    <col min="11" max="11" width="0.5625" style="0" customWidth="1"/>
    <col min="12" max="12" width="10.140625" style="0" customWidth="1"/>
    <col min="13" max="13" width="6.8515625" style="0" customWidth="1"/>
    <col min="14" max="14" width="0.71875" style="0" hidden="1" customWidth="1"/>
    <col min="15" max="15" width="2.28125" style="0" hidden="1" customWidth="1"/>
    <col min="16" max="16" width="7.8515625" style="33" customWidth="1"/>
    <col min="17" max="17" width="0.5625" style="0" customWidth="1"/>
    <col min="18" max="18" width="10.8515625" style="0" customWidth="1"/>
    <col min="19" max="19" width="6.8515625" style="0" customWidth="1"/>
    <col min="20" max="20" width="6.8515625" style="33" customWidth="1"/>
    <col min="21" max="21" width="0.5625" style="0" customWidth="1"/>
    <col min="22" max="22" width="12.7109375" style="37" customWidth="1"/>
    <col min="23" max="23" width="0.13671875" style="0" hidden="1" customWidth="1"/>
    <col min="24" max="24" width="9.140625" style="0" hidden="1" customWidth="1"/>
  </cols>
  <sheetData>
    <row r="1" spans="3:28" ht="40.5" customHeight="1">
      <c r="C1" s="50"/>
      <c r="D1" s="174" t="s">
        <v>17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50"/>
      <c r="X1" s="50"/>
      <c r="Y1" s="50"/>
      <c r="Z1" s="50"/>
      <c r="AA1" s="50"/>
      <c r="AB1" s="50"/>
    </row>
    <row r="2" spans="2:28" ht="40.5" customHeight="1">
      <c r="B2" s="45"/>
      <c r="C2" s="45" t="s">
        <v>14</v>
      </c>
      <c r="D2" s="176" t="s">
        <v>19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4"/>
      <c r="X2" s="4"/>
      <c r="Y2" s="4"/>
      <c r="Z2" s="4"/>
      <c r="AA2" s="4"/>
      <c r="AB2" s="4"/>
    </row>
    <row r="3" spans="2:22" s="1" customFormat="1" ht="30" customHeight="1">
      <c r="B3" s="3"/>
      <c r="D3" s="44" t="s">
        <v>1</v>
      </c>
      <c r="E3" s="5"/>
      <c r="F3" s="175" t="s">
        <v>20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2:22" s="1" customFormat="1" ht="30" customHeight="1">
      <c r="B4" s="3"/>
      <c r="D4" s="178" t="s">
        <v>21</v>
      </c>
      <c r="E4" s="178"/>
      <c r="F4" s="178"/>
      <c r="G4" s="178"/>
      <c r="H4" s="178"/>
      <c r="I4" s="178"/>
      <c r="J4" s="8"/>
      <c r="K4" s="5"/>
      <c r="L4" s="179" t="s">
        <v>22</v>
      </c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2:22" s="5" customFormat="1" ht="30" customHeight="1">
      <c r="B5" s="4"/>
      <c r="D5" s="179" t="s">
        <v>29</v>
      </c>
      <c r="E5" s="179"/>
      <c r="F5" s="179"/>
      <c r="G5" s="179"/>
      <c r="H5" s="179"/>
      <c r="I5" s="179"/>
      <c r="J5" s="179"/>
      <c r="K5" s="179"/>
      <c r="L5" s="179"/>
      <c r="M5" s="179"/>
      <c r="P5" s="183" t="s">
        <v>11</v>
      </c>
      <c r="Q5" s="183"/>
      <c r="R5" s="183"/>
      <c r="S5" s="7" t="s">
        <v>16</v>
      </c>
      <c r="T5" s="36"/>
      <c r="V5" s="40"/>
    </row>
    <row r="6" spans="3:29" ht="15" customHeight="1">
      <c r="C6" s="1"/>
      <c r="D6" s="6"/>
      <c r="E6" s="6"/>
      <c r="F6" s="13"/>
      <c r="V6" s="41"/>
      <c r="AC6" s="43"/>
    </row>
    <row r="7" spans="2:22" ht="68.25" customHeight="1">
      <c r="B7" s="177" t="s">
        <v>23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3:22" ht="13.5" customHeight="1">
      <c r="C8" s="1"/>
      <c r="D8" s="6"/>
      <c r="E8" s="6"/>
      <c r="F8" s="13"/>
      <c r="V8" s="42"/>
    </row>
    <row r="9" spans="1:24" s="29" customFormat="1" ht="45" customHeight="1">
      <c r="A9" s="20"/>
      <c r="B9" s="21" t="s">
        <v>3</v>
      </c>
      <c r="C9" s="22"/>
      <c r="D9" s="23" t="s">
        <v>0</v>
      </c>
      <c r="E9" s="24"/>
      <c r="F9" s="21" t="s">
        <v>2</v>
      </c>
      <c r="G9" s="25"/>
      <c r="H9" s="184" t="s">
        <v>4</v>
      </c>
      <c r="I9" s="184"/>
      <c r="J9" s="26"/>
      <c r="K9" s="26"/>
      <c r="L9" s="185" t="s">
        <v>18</v>
      </c>
      <c r="M9" s="186"/>
      <c r="N9" s="186"/>
      <c r="O9" s="186"/>
      <c r="P9" s="32" t="s">
        <v>13</v>
      </c>
      <c r="Q9" s="27"/>
      <c r="R9" s="187" t="s">
        <v>9</v>
      </c>
      <c r="S9" s="188"/>
      <c r="T9" s="70" t="s">
        <v>13</v>
      </c>
      <c r="U9" s="27"/>
      <c r="V9" s="180" t="s">
        <v>12</v>
      </c>
      <c r="W9" s="181"/>
      <c r="X9" s="182"/>
    </row>
    <row r="10" spans="1:22" ht="3" customHeight="1">
      <c r="A10" s="12"/>
      <c r="B10" s="9"/>
      <c r="C10" s="9"/>
      <c r="D10" s="10"/>
      <c r="E10" s="10"/>
      <c r="F10" s="11"/>
      <c r="G10" s="9"/>
      <c r="H10" s="9"/>
      <c r="I10" s="9"/>
      <c r="J10" s="9"/>
      <c r="K10" s="9"/>
      <c r="L10" s="9"/>
      <c r="M10" s="9"/>
      <c r="N10" s="9"/>
      <c r="O10" s="9"/>
      <c r="P10" s="38"/>
      <c r="Q10" s="9"/>
      <c r="R10" s="9"/>
      <c r="S10" s="9"/>
      <c r="T10" s="38"/>
      <c r="U10" s="9"/>
      <c r="V10" s="39"/>
    </row>
    <row r="11" spans="2:26" s="15" customFormat="1" ht="32.25" customHeight="1">
      <c r="B11" s="96">
        <v>1</v>
      </c>
      <c r="C11" s="97"/>
      <c r="D11" s="98" t="s">
        <v>24</v>
      </c>
      <c r="E11" s="99"/>
      <c r="F11" s="66">
        <v>52</v>
      </c>
      <c r="G11" s="98"/>
      <c r="H11" s="100" t="s">
        <v>5</v>
      </c>
      <c r="I11" s="101"/>
      <c r="J11" s="102"/>
      <c r="K11" s="103"/>
      <c r="L11" s="52">
        <v>3.35</v>
      </c>
      <c r="M11" s="61"/>
      <c r="N11" s="61"/>
      <c r="O11" s="62"/>
      <c r="P11" s="63">
        <v>9</v>
      </c>
      <c r="Q11" s="103"/>
      <c r="R11" s="52">
        <v>3.06</v>
      </c>
      <c r="S11" s="61"/>
      <c r="T11" s="63">
        <v>10</v>
      </c>
      <c r="U11" s="103"/>
      <c r="V11" s="104">
        <f>P11+T11</f>
        <v>19</v>
      </c>
      <c r="Z11" s="171"/>
    </row>
    <row r="12" spans="2:26" s="15" customFormat="1" ht="32.25" customHeight="1">
      <c r="B12" s="105">
        <v>2</v>
      </c>
      <c r="C12" s="106"/>
      <c r="D12" s="98" t="s">
        <v>24</v>
      </c>
      <c r="E12" s="99"/>
      <c r="F12" s="66">
        <v>52</v>
      </c>
      <c r="G12" s="98"/>
      <c r="H12" s="100" t="s">
        <v>6</v>
      </c>
      <c r="I12" s="107"/>
      <c r="J12" s="108"/>
      <c r="K12" s="49"/>
      <c r="L12" s="53">
        <v>3.29</v>
      </c>
      <c r="M12" s="64"/>
      <c r="N12" s="64"/>
      <c r="O12" s="65"/>
      <c r="P12" s="66">
        <v>10</v>
      </c>
      <c r="Q12" s="49"/>
      <c r="R12" s="53">
        <v>3.2</v>
      </c>
      <c r="S12" s="64"/>
      <c r="T12" s="66">
        <v>9</v>
      </c>
      <c r="U12" s="49"/>
      <c r="V12" s="109">
        <f>P12+T12</f>
        <v>19</v>
      </c>
      <c r="Z12" s="171"/>
    </row>
    <row r="13" spans="2:26" s="15" customFormat="1" ht="32.25" customHeight="1">
      <c r="B13" s="105">
        <v>3</v>
      </c>
      <c r="C13" s="106"/>
      <c r="D13" s="98" t="s">
        <v>25</v>
      </c>
      <c r="E13" s="99"/>
      <c r="F13" s="66">
        <v>2123</v>
      </c>
      <c r="G13" s="98"/>
      <c r="H13" s="100" t="s">
        <v>5</v>
      </c>
      <c r="I13" s="107"/>
      <c r="J13" s="108"/>
      <c r="K13" s="49"/>
      <c r="L13" s="53">
        <v>4.31</v>
      </c>
      <c r="M13" s="67"/>
      <c r="N13" s="67"/>
      <c r="O13" s="68"/>
      <c r="P13" s="66">
        <v>8</v>
      </c>
      <c r="Q13" s="49"/>
      <c r="R13" s="53">
        <v>4.11</v>
      </c>
      <c r="S13" s="64"/>
      <c r="T13" s="66">
        <v>8</v>
      </c>
      <c r="U13" s="49"/>
      <c r="V13" s="109">
        <f>P13+T13</f>
        <v>16</v>
      </c>
      <c r="Z13" s="171"/>
    </row>
    <row r="14" spans="2:22" s="15" customFormat="1" ht="65.25" customHeight="1">
      <c r="B14" s="17"/>
      <c r="F14" s="16"/>
      <c r="P14" s="34"/>
      <c r="T14" s="34"/>
      <c r="U14" s="60"/>
      <c r="V14" s="69"/>
    </row>
    <row r="15" spans="4:22" ht="15">
      <c r="D15" s="15" t="s">
        <v>7</v>
      </c>
      <c r="L15" s="15" t="s">
        <v>15</v>
      </c>
      <c r="U15" s="30"/>
      <c r="V15" s="41"/>
    </row>
    <row r="16" spans="4:22" ht="13.5">
      <c r="D16" t="s">
        <v>30</v>
      </c>
      <c r="F16"/>
      <c r="I16" s="2"/>
      <c r="L16" t="s">
        <v>31</v>
      </c>
      <c r="U16" s="30"/>
      <c r="V16" s="41"/>
    </row>
    <row r="17" spans="4:22" ht="13.5">
      <c r="D17" s="18"/>
      <c r="E17" s="18"/>
      <c r="F17" s="19"/>
      <c r="G17" s="18"/>
      <c r="H17" s="18"/>
      <c r="K17" s="18"/>
      <c r="L17" s="18"/>
      <c r="M17" s="18"/>
      <c r="N17" s="18"/>
      <c r="O17" s="18"/>
      <c r="P17" s="35"/>
      <c r="Q17" s="18"/>
      <c r="R17" s="18"/>
      <c r="S17" s="18"/>
      <c r="T17" s="35"/>
      <c r="U17" s="18"/>
      <c r="V17" s="41"/>
    </row>
    <row r="18" spans="21:22" ht="13.5">
      <c r="U18" s="30"/>
      <c r="V18" s="41"/>
    </row>
    <row r="19" spans="21:22" ht="13.5">
      <c r="U19" s="30"/>
      <c r="V19" s="41"/>
    </row>
    <row r="20" spans="21:22" ht="13.5">
      <c r="U20" s="30"/>
      <c r="V20" s="41"/>
    </row>
    <row r="21" spans="21:22" ht="13.5">
      <c r="U21" s="30"/>
      <c r="V21" s="41"/>
    </row>
    <row r="22" spans="21:22" ht="13.5">
      <c r="U22" s="30"/>
      <c r="V22" s="41"/>
    </row>
    <row r="23" spans="21:22" ht="13.5">
      <c r="U23" s="30"/>
      <c r="V23" s="41"/>
    </row>
    <row r="24" spans="21:22" ht="13.5">
      <c r="U24" s="30"/>
      <c r="V24" s="41"/>
    </row>
    <row r="25" spans="21:22" ht="13.5">
      <c r="U25" s="30"/>
      <c r="V25" s="41"/>
    </row>
    <row r="26" spans="21:22" ht="13.5">
      <c r="U26" s="30"/>
      <c r="V26" s="41"/>
    </row>
    <row r="27" spans="21:22" ht="13.5">
      <c r="U27" s="30"/>
      <c r="V27" s="41"/>
    </row>
    <row r="28" spans="21:22" ht="13.5">
      <c r="U28" s="30"/>
      <c r="V28" s="41"/>
    </row>
    <row r="29" spans="21:22" ht="13.5">
      <c r="U29" s="30"/>
      <c r="V29" s="41"/>
    </row>
    <row r="30" spans="21:22" ht="13.5">
      <c r="U30" s="30"/>
      <c r="V30" s="41"/>
    </row>
    <row r="31" spans="21:22" ht="13.5">
      <c r="U31" s="30"/>
      <c r="V31" s="41"/>
    </row>
    <row r="32" spans="21:22" ht="13.5">
      <c r="U32" s="30"/>
      <c r="V32" s="41"/>
    </row>
    <row r="33" spans="21:22" ht="13.5">
      <c r="U33" s="30"/>
      <c r="V33" s="41"/>
    </row>
    <row r="34" spans="21:22" ht="13.5">
      <c r="U34" s="30"/>
      <c r="V34" s="41"/>
    </row>
    <row r="35" spans="21:22" ht="13.5">
      <c r="U35" s="30"/>
      <c r="V35" s="41"/>
    </row>
    <row r="36" spans="21:22" ht="13.5">
      <c r="U36" s="30"/>
      <c r="V36" s="41"/>
    </row>
    <row r="37" spans="21:22" ht="13.5">
      <c r="U37" s="30"/>
      <c r="V37" s="41"/>
    </row>
    <row r="38" spans="21:22" ht="13.5">
      <c r="U38" s="30"/>
      <c r="V38" s="41"/>
    </row>
    <row r="39" spans="21:22" ht="13.5">
      <c r="U39" s="30"/>
      <c r="V39" s="41"/>
    </row>
    <row r="40" spans="21:22" ht="13.5">
      <c r="U40" s="30"/>
      <c r="V40" s="41"/>
    </row>
    <row r="41" spans="21:22" ht="13.5">
      <c r="U41" s="30"/>
      <c r="V41" s="41"/>
    </row>
    <row r="42" spans="21:22" ht="13.5">
      <c r="U42" s="30"/>
      <c r="V42" s="41"/>
    </row>
    <row r="43" spans="21:22" ht="13.5">
      <c r="U43" s="30"/>
      <c r="V43" s="41"/>
    </row>
    <row r="44" spans="21:22" ht="13.5">
      <c r="U44" s="30"/>
      <c r="V44" s="41"/>
    </row>
    <row r="45" spans="21:22" ht="13.5">
      <c r="U45" s="30"/>
      <c r="V45" s="41"/>
    </row>
    <row r="46" spans="21:22" ht="13.5">
      <c r="U46" s="30"/>
      <c r="V46" s="41"/>
    </row>
    <row r="47" spans="21:22" ht="13.5">
      <c r="U47" s="30"/>
      <c r="V47" s="41"/>
    </row>
    <row r="48" spans="21:22" ht="13.5">
      <c r="U48" s="30"/>
      <c r="V48" s="41"/>
    </row>
    <row r="49" spans="21:22" ht="13.5">
      <c r="U49" s="30"/>
      <c r="V49" s="41"/>
    </row>
    <row r="50" spans="21:22" ht="13.5">
      <c r="U50" s="30"/>
      <c r="V50" s="41"/>
    </row>
    <row r="51" spans="21:22" ht="13.5">
      <c r="U51" s="30"/>
      <c r="V51" s="41"/>
    </row>
    <row r="52" spans="21:22" ht="13.5">
      <c r="U52" s="30"/>
      <c r="V52" s="41"/>
    </row>
    <row r="53" spans="21:22" ht="13.5">
      <c r="U53" s="30"/>
      <c r="V53" s="41"/>
    </row>
    <row r="54" spans="21:22" ht="13.5">
      <c r="U54" s="30"/>
      <c r="V54" s="41"/>
    </row>
    <row r="55" spans="21:22" ht="13.5">
      <c r="U55" s="30"/>
      <c r="V55" s="41"/>
    </row>
    <row r="56" spans="21:22" ht="13.5">
      <c r="U56" s="30"/>
      <c r="V56" s="41"/>
    </row>
    <row r="57" spans="21:22" ht="13.5">
      <c r="U57" s="30"/>
      <c r="V57" s="41"/>
    </row>
    <row r="58" spans="21:22" ht="13.5">
      <c r="U58" s="30"/>
      <c r="V58" s="41"/>
    </row>
    <row r="59" spans="21:22" ht="13.5">
      <c r="U59" s="30"/>
      <c r="V59" s="41"/>
    </row>
    <row r="60" spans="21:22" ht="13.5">
      <c r="U60" s="30"/>
      <c r="V60" s="41"/>
    </row>
    <row r="61" spans="21:22" ht="13.5">
      <c r="U61" s="30"/>
      <c r="V61" s="41"/>
    </row>
    <row r="62" spans="21:22" ht="13.5">
      <c r="U62" s="30"/>
      <c r="V62" s="41"/>
    </row>
    <row r="63" spans="21:22" ht="13.5">
      <c r="U63" s="30"/>
      <c r="V63" s="41"/>
    </row>
    <row r="64" spans="21:22" ht="13.5">
      <c r="U64" s="30"/>
      <c r="V64" s="41"/>
    </row>
    <row r="65" spans="21:22" ht="13.5">
      <c r="U65" s="30"/>
      <c r="V65" s="41"/>
    </row>
    <row r="66" spans="21:22" ht="13.5">
      <c r="U66" s="30"/>
      <c r="V66" s="41"/>
    </row>
    <row r="67" spans="21:22" ht="13.5">
      <c r="U67" s="30"/>
      <c r="V67" s="41"/>
    </row>
    <row r="68" spans="21:22" ht="13.5">
      <c r="U68" s="30"/>
      <c r="V68" s="41"/>
    </row>
    <row r="69" spans="21:22" ht="13.5">
      <c r="U69" s="30"/>
      <c r="V69" s="41"/>
    </row>
    <row r="70" spans="21:22" ht="13.5">
      <c r="U70" s="30"/>
      <c r="V70" s="41"/>
    </row>
    <row r="71" spans="21:22" ht="13.5">
      <c r="U71" s="30"/>
      <c r="V71" s="41"/>
    </row>
    <row r="72" spans="21:22" ht="13.5">
      <c r="U72" s="30"/>
      <c r="V72" s="41"/>
    </row>
    <row r="73" spans="21:22" ht="13.5">
      <c r="U73" s="30"/>
      <c r="V73" s="41"/>
    </row>
    <row r="74" spans="21:22" ht="13.5">
      <c r="U74" s="30"/>
      <c r="V74" s="41"/>
    </row>
    <row r="75" spans="21:22" ht="13.5">
      <c r="U75" s="30"/>
      <c r="V75" s="41"/>
    </row>
    <row r="76" spans="21:22" ht="13.5">
      <c r="U76" s="30"/>
      <c r="V76" s="41"/>
    </row>
    <row r="77" spans="21:22" ht="13.5">
      <c r="U77" s="30"/>
      <c r="V77" s="41"/>
    </row>
    <row r="78" spans="21:22" ht="13.5">
      <c r="U78" s="30"/>
      <c r="V78" s="41"/>
    </row>
    <row r="79" spans="21:22" ht="13.5">
      <c r="U79" s="30"/>
      <c r="V79" s="41"/>
    </row>
    <row r="80" spans="21:22" ht="13.5">
      <c r="U80" s="30"/>
      <c r="V80" s="41"/>
    </row>
    <row r="81" spans="21:22" ht="13.5">
      <c r="U81" s="30"/>
      <c r="V81" s="41"/>
    </row>
    <row r="82" spans="21:22" ht="13.5">
      <c r="U82" s="30"/>
      <c r="V82" s="41"/>
    </row>
    <row r="83" spans="21:22" ht="13.5">
      <c r="U83" s="30"/>
      <c r="V83" s="41"/>
    </row>
    <row r="84" spans="21:22" ht="13.5">
      <c r="U84" s="30"/>
      <c r="V84" s="41"/>
    </row>
    <row r="85" spans="21:22" ht="13.5">
      <c r="U85" s="30"/>
      <c r="V85" s="41"/>
    </row>
    <row r="86" spans="21:22" ht="13.5">
      <c r="U86" s="30"/>
      <c r="V86" s="41"/>
    </row>
    <row r="87" spans="21:22" ht="13.5">
      <c r="U87" s="30"/>
      <c r="V87" s="41"/>
    </row>
    <row r="88" spans="21:22" ht="13.5">
      <c r="U88" s="30"/>
      <c r="V88" s="41"/>
    </row>
    <row r="89" spans="21:22" ht="13.5">
      <c r="U89" s="30"/>
      <c r="V89" s="41"/>
    </row>
    <row r="90" spans="21:22" ht="13.5">
      <c r="U90" s="30"/>
      <c r="V90" s="41"/>
    </row>
    <row r="91" spans="21:22" ht="13.5">
      <c r="U91" s="30"/>
      <c r="V91" s="41"/>
    </row>
    <row r="92" spans="21:22" ht="13.5">
      <c r="U92" s="30"/>
      <c r="V92" s="41"/>
    </row>
    <row r="93" spans="21:22" ht="13.5">
      <c r="U93" s="30"/>
      <c r="V93" s="41"/>
    </row>
    <row r="94" spans="21:22" ht="13.5">
      <c r="U94" s="30"/>
      <c r="V94" s="41"/>
    </row>
    <row r="95" spans="21:22" ht="13.5">
      <c r="U95" s="30"/>
      <c r="V95" s="41"/>
    </row>
    <row r="96" spans="21:22" ht="13.5">
      <c r="U96" s="30"/>
      <c r="V96" s="41"/>
    </row>
    <row r="97" spans="21:22" ht="13.5">
      <c r="U97" s="30"/>
      <c r="V97" s="41"/>
    </row>
    <row r="98" spans="21:22" ht="13.5">
      <c r="U98" s="30"/>
      <c r="V98" s="41"/>
    </row>
    <row r="99" spans="21:22" ht="13.5">
      <c r="U99" s="30"/>
      <c r="V99" s="41"/>
    </row>
    <row r="100" spans="21:22" ht="13.5">
      <c r="U100" s="30"/>
      <c r="V100" s="41"/>
    </row>
    <row r="101" spans="21:22" ht="13.5">
      <c r="U101" s="30"/>
      <c r="V101" s="41"/>
    </row>
    <row r="102" spans="21:22" ht="13.5">
      <c r="U102" s="30"/>
      <c r="V102" s="41"/>
    </row>
    <row r="103" spans="21:22" ht="13.5">
      <c r="U103" s="30"/>
      <c r="V103" s="41"/>
    </row>
    <row r="104" spans="21:22" ht="13.5">
      <c r="U104" s="30"/>
      <c r="V104" s="41"/>
    </row>
    <row r="105" spans="21:22" ht="13.5">
      <c r="U105" s="30"/>
      <c r="V105" s="41"/>
    </row>
    <row r="106" spans="21:22" ht="13.5">
      <c r="U106" s="30"/>
      <c r="V106" s="41"/>
    </row>
    <row r="107" spans="21:22" ht="13.5">
      <c r="U107" s="30"/>
      <c r="V107" s="41"/>
    </row>
    <row r="108" spans="21:22" ht="13.5">
      <c r="U108" s="30"/>
      <c r="V108" s="41"/>
    </row>
    <row r="109" spans="21:22" ht="13.5">
      <c r="U109" s="30"/>
      <c r="V109" s="41"/>
    </row>
    <row r="110" spans="21:22" ht="13.5">
      <c r="U110" s="30"/>
      <c r="V110" s="41"/>
    </row>
    <row r="111" spans="21:22" ht="13.5">
      <c r="U111" s="30"/>
      <c r="V111" s="41"/>
    </row>
    <row r="112" spans="21:22" ht="13.5">
      <c r="U112" s="30"/>
      <c r="V112" s="41"/>
    </row>
    <row r="113" spans="21:22" ht="13.5">
      <c r="U113" s="30"/>
      <c r="V113" s="41"/>
    </row>
    <row r="114" spans="21:22" ht="13.5">
      <c r="U114" s="30"/>
      <c r="V114" s="41"/>
    </row>
    <row r="115" spans="21:22" ht="13.5">
      <c r="U115" s="30"/>
      <c r="V115" s="41"/>
    </row>
    <row r="116" spans="21:22" ht="13.5">
      <c r="U116" s="30"/>
      <c r="V116" s="41"/>
    </row>
    <row r="117" spans="21:22" ht="13.5">
      <c r="U117" s="30"/>
      <c r="V117" s="41"/>
    </row>
    <row r="118" spans="21:22" ht="13.5">
      <c r="U118" s="30"/>
      <c r="V118" s="41"/>
    </row>
    <row r="119" spans="21:22" ht="13.5">
      <c r="U119" s="30"/>
      <c r="V119" s="41"/>
    </row>
    <row r="120" spans="21:22" ht="13.5">
      <c r="U120" s="30"/>
      <c r="V120" s="41"/>
    </row>
    <row r="121" spans="21:22" ht="13.5">
      <c r="U121" s="30"/>
      <c r="V121" s="41"/>
    </row>
    <row r="122" spans="21:22" ht="13.5">
      <c r="U122" s="30"/>
      <c r="V122" s="41"/>
    </row>
    <row r="123" spans="21:22" ht="13.5">
      <c r="U123" s="30"/>
      <c r="V123" s="41"/>
    </row>
    <row r="124" spans="21:22" ht="13.5">
      <c r="U124" s="30"/>
      <c r="V124" s="41"/>
    </row>
    <row r="125" spans="21:22" ht="13.5">
      <c r="U125" s="30"/>
      <c r="V125" s="41"/>
    </row>
    <row r="126" spans="21:22" ht="13.5">
      <c r="U126" s="30"/>
      <c r="V126" s="41"/>
    </row>
    <row r="127" spans="21:22" ht="13.5">
      <c r="U127" s="30"/>
      <c r="V127" s="41"/>
    </row>
    <row r="128" spans="21:22" ht="13.5">
      <c r="U128" s="30"/>
      <c r="V128" s="41"/>
    </row>
    <row r="129" spans="21:22" ht="13.5">
      <c r="U129" s="30"/>
      <c r="V129" s="41"/>
    </row>
    <row r="130" spans="21:22" ht="13.5">
      <c r="U130" s="30"/>
      <c r="V130" s="41"/>
    </row>
    <row r="131" spans="21:22" ht="13.5">
      <c r="U131" s="30"/>
      <c r="V131" s="41"/>
    </row>
    <row r="132" spans="21:22" ht="13.5">
      <c r="U132" s="30"/>
      <c r="V132" s="41"/>
    </row>
    <row r="133" spans="21:22" ht="13.5">
      <c r="U133" s="30"/>
      <c r="V133" s="41"/>
    </row>
    <row r="134" spans="21:22" ht="13.5">
      <c r="U134" s="30"/>
      <c r="V134" s="41"/>
    </row>
    <row r="135" spans="21:22" ht="13.5">
      <c r="U135" s="30"/>
      <c r="V135" s="41"/>
    </row>
    <row r="136" spans="21:22" ht="13.5">
      <c r="U136" s="30"/>
      <c r="V136" s="41"/>
    </row>
    <row r="137" spans="21:22" ht="13.5">
      <c r="U137" s="30"/>
      <c r="V137" s="41"/>
    </row>
    <row r="138" spans="21:22" ht="13.5">
      <c r="U138" s="30"/>
      <c r="V138" s="41"/>
    </row>
    <row r="139" spans="21:22" ht="13.5">
      <c r="U139" s="30"/>
      <c r="V139" s="41"/>
    </row>
    <row r="140" spans="21:22" ht="13.5">
      <c r="U140" s="30"/>
      <c r="V140" s="41"/>
    </row>
    <row r="141" spans="21:22" ht="13.5">
      <c r="U141" s="30"/>
      <c r="V141" s="41"/>
    </row>
    <row r="142" spans="21:22" ht="13.5">
      <c r="U142" s="30"/>
      <c r="V142" s="41"/>
    </row>
    <row r="143" spans="21:22" ht="13.5">
      <c r="U143" s="30"/>
      <c r="V143" s="41"/>
    </row>
    <row r="144" spans="21:22" ht="13.5">
      <c r="U144" s="30"/>
      <c r="V144" s="41"/>
    </row>
    <row r="145" spans="21:22" ht="13.5">
      <c r="U145" s="30"/>
      <c r="V145" s="41"/>
    </row>
    <row r="146" spans="21:22" ht="13.5">
      <c r="U146" s="30"/>
      <c r="V146" s="41"/>
    </row>
    <row r="147" spans="21:22" ht="13.5">
      <c r="U147" s="30"/>
      <c r="V147" s="41"/>
    </row>
    <row r="148" spans="21:22" ht="13.5">
      <c r="U148" s="30"/>
      <c r="V148" s="41"/>
    </row>
    <row r="149" spans="21:22" ht="13.5">
      <c r="U149" s="30"/>
      <c r="V149" s="41"/>
    </row>
    <row r="150" spans="21:22" ht="13.5">
      <c r="U150" s="30"/>
      <c r="V150" s="41"/>
    </row>
    <row r="151" spans="21:22" ht="13.5">
      <c r="U151" s="30"/>
      <c r="V151" s="41"/>
    </row>
    <row r="152" spans="21:22" ht="13.5">
      <c r="U152" s="30"/>
      <c r="V152" s="41"/>
    </row>
    <row r="153" spans="21:22" ht="13.5">
      <c r="U153" s="30"/>
      <c r="V153" s="41"/>
    </row>
    <row r="154" spans="21:22" ht="13.5">
      <c r="U154" s="30"/>
      <c r="V154" s="41"/>
    </row>
    <row r="155" spans="21:22" ht="13.5">
      <c r="U155" s="30"/>
      <c r="V155" s="41"/>
    </row>
    <row r="156" spans="21:22" ht="13.5">
      <c r="U156" s="30"/>
      <c r="V156" s="41"/>
    </row>
    <row r="157" spans="21:22" ht="13.5">
      <c r="U157" s="30"/>
      <c r="V157" s="41"/>
    </row>
    <row r="158" spans="21:22" ht="13.5">
      <c r="U158" s="30"/>
      <c r="V158" s="41"/>
    </row>
    <row r="159" spans="21:22" ht="13.5">
      <c r="U159" s="30"/>
      <c r="V159" s="41"/>
    </row>
    <row r="160" spans="21:22" ht="13.5">
      <c r="U160" s="30"/>
      <c r="V160" s="41"/>
    </row>
    <row r="161" spans="21:22" ht="13.5">
      <c r="U161" s="30"/>
      <c r="V161" s="41"/>
    </row>
    <row r="162" spans="21:22" ht="13.5">
      <c r="U162" s="30"/>
      <c r="V162" s="41"/>
    </row>
    <row r="163" spans="21:22" ht="13.5">
      <c r="U163" s="30"/>
      <c r="V163" s="41"/>
    </row>
    <row r="164" spans="21:22" ht="13.5">
      <c r="U164" s="30"/>
      <c r="V164" s="41"/>
    </row>
    <row r="165" spans="21:22" ht="13.5">
      <c r="U165" s="30"/>
      <c r="V165" s="41"/>
    </row>
    <row r="166" spans="21:22" ht="13.5">
      <c r="U166" s="30"/>
      <c r="V166" s="41"/>
    </row>
    <row r="167" spans="21:22" ht="13.5">
      <c r="U167" s="30"/>
      <c r="V167" s="41"/>
    </row>
    <row r="168" spans="21:22" ht="13.5">
      <c r="U168" s="30"/>
      <c r="V168" s="41"/>
    </row>
    <row r="169" spans="21:22" ht="13.5">
      <c r="U169" s="30"/>
      <c r="V169" s="41"/>
    </row>
    <row r="170" spans="21:22" ht="13.5">
      <c r="U170" s="30"/>
      <c r="V170" s="41"/>
    </row>
    <row r="171" spans="21:22" ht="13.5">
      <c r="U171" s="30"/>
      <c r="V171" s="41"/>
    </row>
    <row r="172" spans="21:22" ht="13.5">
      <c r="U172" s="30"/>
      <c r="V172" s="41"/>
    </row>
    <row r="173" spans="21:22" ht="13.5">
      <c r="U173" s="30"/>
      <c r="V173" s="41"/>
    </row>
    <row r="174" spans="21:22" ht="13.5">
      <c r="U174" s="30"/>
      <c r="V174" s="41"/>
    </row>
    <row r="175" spans="21:22" ht="13.5">
      <c r="U175" s="30"/>
      <c r="V175" s="41"/>
    </row>
    <row r="176" spans="21:22" ht="13.5">
      <c r="U176" s="30"/>
      <c r="V176" s="41"/>
    </row>
    <row r="177" spans="21:22" ht="13.5">
      <c r="U177" s="30"/>
      <c r="V177" s="41"/>
    </row>
    <row r="178" spans="21:22" ht="13.5">
      <c r="U178" s="30"/>
      <c r="V178" s="41"/>
    </row>
    <row r="179" spans="21:22" ht="13.5">
      <c r="U179" s="30"/>
      <c r="V179" s="41"/>
    </row>
    <row r="180" spans="21:22" ht="13.5">
      <c r="U180" s="30"/>
      <c r="V180" s="41"/>
    </row>
    <row r="181" spans="21:22" ht="13.5">
      <c r="U181" s="30"/>
      <c r="V181" s="41"/>
    </row>
    <row r="182" spans="21:22" ht="13.5">
      <c r="U182" s="30"/>
      <c r="V182" s="41"/>
    </row>
    <row r="183" spans="21:22" ht="13.5">
      <c r="U183" s="30"/>
      <c r="V183" s="41"/>
    </row>
    <row r="184" spans="21:22" ht="13.5">
      <c r="U184" s="30"/>
      <c r="V184" s="41"/>
    </row>
    <row r="185" spans="21:22" ht="13.5">
      <c r="U185" s="30"/>
      <c r="V185" s="41"/>
    </row>
    <row r="186" spans="21:22" ht="13.5">
      <c r="U186" s="30"/>
      <c r="V186" s="41"/>
    </row>
    <row r="187" spans="21:22" ht="13.5">
      <c r="U187" s="30"/>
      <c r="V187" s="41"/>
    </row>
    <row r="188" spans="21:22" ht="13.5">
      <c r="U188" s="30"/>
      <c r="V188" s="41"/>
    </row>
    <row r="189" spans="21:22" ht="13.5">
      <c r="U189" s="30"/>
      <c r="V189" s="41"/>
    </row>
    <row r="190" spans="21:22" ht="13.5">
      <c r="U190" s="30"/>
      <c r="V190" s="41"/>
    </row>
    <row r="191" spans="21:22" ht="13.5">
      <c r="U191" s="30"/>
      <c r="V191" s="41"/>
    </row>
    <row r="192" spans="21:22" ht="13.5">
      <c r="U192" s="30"/>
      <c r="V192" s="41"/>
    </row>
    <row r="193" spans="21:22" ht="13.5">
      <c r="U193" s="30"/>
      <c r="V193" s="41"/>
    </row>
    <row r="194" spans="21:22" ht="13.5">
      <c r="U194" s="30"/>
      <c r="V194" s="41"/>
    </row>
    <row r="195" spans="21:22" ht="13.5">
      <c r="U195" s="30"/>
      <c r="V195" s="41"/>
    </row>
    <row r="196" spans="21:22" ht="13.5">
      <c r="U196" s="30"/>
      <c r="V196" s="41"/>
    </row>
    <row r="197" spans="21:22" ht="13.5">
      <c r="U197" s="30"/>
      <c r="V197" s="41"/>
    </row>
    <row r="198" spans="21:22" ht="13.5">
      <c r="U198" s="30"/>
      <c r="V198" s="41"/>
    </row>
    <row r="199" spans="21:22" ht="13.5">
      <c r="U199" s="30"/>
      <c r="V199" s="41"/>
    </row>
    <row r="200" spans="21:22" ht="13.5">
      <c r="U200" s="30"/>
      <c r="V200" s="41"/>
    </row>
    <row r="201" spans="21:22" ht="13.5">
      <c r="U201" s="30"/>
      <c r="V201" s="41"/>
    </row>
    <row r="202" spans="21:22" ht="13.5">
      <c r="U202" s="30"/>
      <c r="V202" s="41"/>
    </row>
    <row r="203" spans="21:22" ht="13.5">
      <c r="U203" s="30"/>
      <c r="V203" s="41"/>
    </row>
  </sheetData>
  <sheetProtection/>
  <mergeCells count="12">
    <mergeCell ref="V9:X9"/>
    <mergeCell ref="P5:R5"/>
    <mergeCell ref="H9:I9"/>
    <mergeCell ref="L9:O9"/>
    <mergeCell ref="R9:S9"/>
    <mergeCell ref="D1:V1"/>
    <mergeCell ref="F3:V3"/>
    <mergeCell ref="D2:V2"/>
    <mergeCell ref="B7:V7"/>
    <mergeCell ref="D4:I4"/>
    <mergeCell ref="L4:V4"/>
    <mergeCell ref="D5:M5"/>
  </mergeCells>
  <printOptions/>
  <pageMargins left="0.3937007874015748" right="0.3937007874015748" top="0.3937007874015748" bottom="0" header="0.5118110236220472" footer="0.5118110236220472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38"/>
  <sheetViews>
    <sheetView zoomScale="75" zoomScaleNormal="75" zoomScalePageLayoutView="0" workbookViewId="0" topLeftCell="A1">
      <selection activeCell="F19" sqref="F19"/>
    </sheetView>
  </sheetViews>
  <sheetFormatPr defaultColWidth="9.140625" defaultRowHeight="13.5"/>
  <cols>
    <col min="1" max="1" width="10.57421875" style="0" customWidth="1"/>
    <col min="3" max="3" width="0.5625" style="0" customWidth="1"/>
    <col min="4" max="4" width="31.00390625" style="0" customWidth="1"/>
    <col min="5" max="5" width="0.5625" style="0" customWidth="1"/>
    <col min="6" max="6" width="11.28125" style="2" customWidth="1"/>
    <col min="7" max="7" width="0.5625" style="0" customWidth="1"/>
    <col min="11" max="11" width="0.5625" style="0" customWidth="1"/>
    <col min="13" max="13" width="7.140625" style="0" bestFit="1" customWidth="1"/>
    <col min="14" max="14" width="0.5625" style="0" customWidth="1"/>
    <col min="15" max="17" width="6.8515625" style="0" customWidth="1"/>
    <col min="18" max="18" width="0.5625" style="0" customWidth="1"/>
    <col min="19" max="19" width="6.8515625" style="0" customWidth="1"/>
    <col min="20" max="20" width="25.140625" style="0" customWidth="1"/>
  </cols>
  <sheetData>
    <row r="1" spans="3:26" ht="40.5" customHeight="1">
      <c r="C1" s="50"/>
      <c r="D1" s="174" t="s">
        <v>17</v>
      </c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50"/>
      <c r="V1" s="50"/>
      <c r="W1" s="50"/>
      <c r="X1" s="50"/>
      <c r="Y1" s="50"/>
      <c r="Z1" s="50"/>
    </row>
    <row r="2" spans="2:26" ht="40.5" customHeight="1">
      <c r="B2" s="45"/>
      <c r="C2" s="45" t="s">
        <v>14</v>
      </c>
      <c r="D2" s="176" t="s">
        <v>19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4"/>
      <c r="V2" s="4"/>
      <c r="W2" s="4"/>
      <c r="X2" s="4"/>
      <c r="Y2" s="4"/>
      <c r="Z2" s="4"/>
    </row>
    <row r="3" spans="2:20" s="1" customFormat="1" ht="30" customHeight="1">
      <c r="B3" s="3"/>
      <c r="D3" s="44" t="s">
        <v>1</v>
      </c>
      <c r="E3" s="5"/>
      <c r="F3" s="175" t="s">
        <v>20</v>
      </c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2:22" s="1" customFormat="1" ht="30" customHeight="1">
      <c r="B4" s="3"/>
      <c r="D4" s="178" t="s">
        <v>21</v>
      </c>
      <c r="E4" s="178"/>
      <c r="F4" s="178"/>
      <c r="G4" s="178"/>
      <c r="H4" s="178"/>
      <c r="I4" s="178"/>
      <c r="J4" s="8"/>
      <c r="K4" s="5"/>
      <c r="L4" s="179" t="s">
        <v>22</v>
      </c>
      <c r="M4" s="179"/>
      <c r="N4" s="179"/>
      <c r="O4" s="179"/>
      <c r="P4" s="179"/>
      <c r="Q4" s="179"/>
      <c r="R4" s="179"/>
      <c r="S4" s="179"/>
      <c r="T4" s="179"/>
      <c r="U4" s="179"/>
      <c r="V4" s="179"/>
    </row>
    <row r="5" spans="2:22" s="5" customFormat="1" ht="30" customHeight="1">
      <c r="B5" s="4"/>
      <c r="D5" s="179" t="s">
        <v>29</v>
      </c>
      <c r="E5" s="179"/>
      <c r="F5" s="179"/>
      <c r="G5" s="179"/>
      <c r="H5" s="179"/>
      <c r="I5" s="179"/>
      <c r="J5" s="179"/>
      <c r="K5" s="179"/>
      <c r="L5" s="179"/>
      <c r="M5" s="179"/>
      <c r="P5" s="183" t="s">
        <v>11</v>
      </c>
      <c r="Q5" s="183"/>
      <c r="R5" s="183"/>
      <c r="S5" s="7" t="s">
        <v>16</v>
      </c>
      <c r="T5" s="36"/>
      <c r="V5" s="40"/>
    </row>
    <row r="6" spans="2:17" s="5" customFormat="1" ht="30" customHeight="1">
      <c r="B6" s="4"/>
      <c r="D6" s="46"/>
      <c r="E6" s="46"/>
      <c r="F6" s="46"/>
      <c r="G6" s="46"/>
      <c r="H6" s="46"/>
      <c r="I6" s="46"/>
      <c r="J6" s="46"/>
      <c r="K6" s="46"/>
      <c r="L6" s="46"/>
      <c r="M6" s="47"/>
      <c r="N6" s="47"/>
      <c r="O6" s="47"/>
      <c r="Q6" s="7"/>
    </row>
    <row r="7" spans="2:22" ht="68.25" customHeight="1">
      <c r="B7" s="177" t="s">
        <v>23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</row>
    <row r="8" spans="3:6" ht="13.5" customHeight="1">
      <c r="C8" s="1"/>
      <c r="D8" s="6"/>
      <c r="E8" s="6"/>
      <c r="F8" s="13"/>
    </row>
    <row r="9" spans="1:20" s="29" customFormat="1" ht="45" customHeight="1">
      <c r="A9" s="20"/>
      <c r="B9" s="21" t="s">
        <v>3</v>
      </c>
      <c r="C9" s="22"/>
      <c r="D9" s="23" t="s">
        <v>0</v>
      </c>
      <c r="E9" s="24"/>
      <c r="F9" s="21" t="s">
        <v>2</v>
      </c>
      <c r="G9" s="25"/>
      <c r="H9" s="184" t="s">
        <v>4</v>
      </c>
      <c r="I9" s="184"/>
      <c r="J9" s="51"/>
      <c r="K9" s="26"/>
      <c r="L9" s="190" t="s">
        <v>10</v>
      </c>
      <c r="M9" s="190"/>
      <c r="N9" s="48"/>
      <c r="O9" s="15"/>
      <c r="P9" s="15"/>
      <c r="Q9" s="15"/>
      <c r="R9" s="15"/>
      <c r="S9" s="15"/>
      <c r="T9" s="28"/>
    </row>
    <row r="10" spans="1:14" ht="3" customHeight="1" thickBot="1">
      <c r="A10" s="12"/>
      <c r="B10" s="9"/>
      <c r="C10" s="9"/>
      <c r="D10" s="10"/>
      <c r="E10" s="10"/>
      <c r="F10" s="11"/>
      <c r="G10" s="9"/>
      <c r="H10" s="9"/>
      <c r="I10" s="9"/>
      <c r="J10" s="9"/>
      <c r="K10" s="9"/>
      <c r="L10" s="9"/>
      <c r="M10" s="9"/>
      <c r="N10" s="12"/>
    </row>
    <row r="11" spans="2:20" s="15" customFormat="1" ht="26.25" customHeight="1">
      <c r="B11" s="79" t="s">
        <v>26</v>
      </c>
      <c r="C11" s="80"/>
      <c r="D11" s="98" t="s">
        <v>25</v>
      </c>
      <c r="E11" s="24"/>
      <c r="F11" s="81">
        <v>2123</v>
      </c>
      <c r="G11" s="83"/>
      <c r="H11" s="191" t="s">
        <v>5</v>
      </c>
      <c r="I11" s="191"/>
      <c r="J11" s="82"/>
      <c r="K11" s="83"/>
      <c r="L11" s="84">
        <v>51.45</v>
      </c>
      <c r="M11" s="85"/>
      <c r="N11" s="49"/>
      <c r="O11" s="30"/>
      <c r="P11" s="31"/>
      <c r="Q11" s="30"/>
      <c r="R11" s="30"/>
      <c r="S11" s="58"/>
      <c r="T11" s="59"/>
    </row>
    <row r="12" spans="2:20" s="15" customFormat="1" ht="26.25" customHeight="1">
      <c r="B12" s="86" t="s">
        <v>26</v>
      </c>
      <c r="C12" s="71"/>
      <c r="D12" s="98" t="s">
        <v>24</v>
      </c>
      <c r="E12" s="73"/>
      <c r="F12" s="59">
        <v>52</v>
      </c>
      <c r="G12" s="73"/>
      <c r="H12" s="189" t="s">
        <v>5</v>
      </c>
      <c r="I12" s="189"/>
      <c r="J12" s="54"/>
      <c r="K12" s="73"/>
      <c r="L12" s="57">
        <v>50.8</v>
      </c>
      <c r="M12" s="75"/>
      <c r="N12" s="49"/>
      <c r="O12" s="30"/>
      <c r="P12" s="30"/>
      <c r="Q12" s="30"/>
      <c r="R12" s="30"/>
      <c r="S12" s="58"/>
      <c r="T12" s="59"/>
    </row>
    <row r="13" spans="2:20" s="15" customFormat="1" ht="26.25" customHeight="1">
      <c r="B13" s="86" t="s">
        <v>26</v>
      </c>
      <c r="C13" s="71"/>
      <c r="D13" s="98" t="s">
        <v>24</v>
      </c>
      <c r="E13" s="73"/>
      <c r="F13" s="59">
        <v>52</v>
      </c>
      <c r="G13" s="73"/>
      <c r="H13" s="189" t="s">
        <v>6</v>
      </c>
      <c r="I13" s="189"/>
      <c r="J13" s="30"/>
      <c r="K13" s="73"/>
      <c r="L13" s="56">
        <v>50.65</v>
      </c>
      <c r="M13" s="74"/>
      <c r="N13" s="49"/>
      <c r="O13" s="30"/>
      <c r="P13" s="30"/>
      <c r="Q13" s="30"/>
      <c r="R13" s="30"/>
      <c r="S13" s="58"/>
      <c r="T13" s="59"/>
    </row>
    <row r="14" spans="2:20" s="15" customFormat="1" ht="26.25" customHeight="1">
      <c r="B14" s="86" t="s">
        <v>42</v>
      </c>
      <c r="C14" s="71"/>
      <c r="D14" s="59" t="s">
        <v>26</v>
      </c>
      <c r="E14" s="73"/>
      <c r="F14" s="59"/>
      <c r="G14" s="73"/>
      <c r="H14" s="189"/>
      <c r="I14" s="189"/>
      <c r="J14" s="72"/>
      <c r="K14" s="73"/>
      <c r="L14" s="56"/>
      <c r="M14" s="74"/>
      <c r="N14" s="49"/>
      <c r="O14" s="54"/>
      <c r="P14" s="30"/>
      <c r="Q14" s="30"/>
      <c r="R14" s="30"/>
      <c r="S14" s="58"/>
      <c r="T14" s="59"/>
    </row>
    <row r="15" spans="2:20" s="15" customFormat="1" ht="26.25" customHeight="1">
      <c r="B15" s="86" t="s">
        <v>26</v>
      </c>
      <c r="C15" s="71"/>
      <c r="D15" s="59" t="s">
        <v>26</v>
      </c>
      <c r="E15" s="73"/>
      <c r="F15" s="59"/>
      <c r="G15" s="73"/>
      <c r="H15" s="189"/>
      <c r="I15" s="189"/>
      <c r="J15" s="54"/>
      <c r="K15" s="73"/>
      <c r="L15" s="56"/>
      <c r="M15" s="75"/>
      <c r="N15" s="49"/>
      <c r="O15" s="54"/>
      <c r="P15" s="30"/>
      <c r="Q15" s="30"/>
      <c r="R15" s="30"/>
      <c r="S15" s="58"/>
      <c r="T15" s="59"/>
    </row>
    <row r="16" spans="2:20" s="15" customFormat="1" ht="26.25" customHeight="1">
      <c r="B16" s="86" t="s">
        <v>26</v>
      </c>
      <c r="C16" s="71"/>
      <c r="D16" s="59" t="s">
        <v>26</v>
      </c>
      <c r="E16" s="73"/>
      <c r="F16" s="59"/>
      <c r="G16" s="73"/>
      <c r="H16" s="189"/>
      <c r="I16" s="189"/>
      <c r="J16" s="30"/>
      <c r="K16" s="73"/>
      <c r="L16" s="56"/>
      <c r="M16" s="75"/>
      <c r="N16" s="49"/>
      <c r="O16" s="54"/>
      <c r="P16" s="30"/>
      <c r="Q16" s="30"/>
      <c r="R16" s="30"/>
      <c r="S16" s="58"/>
      <c r="T16" s="59"/>
    </row>
    <row r="17" spans="2:20" s="15" customFormat="1" ht="26.25" customHeight="1">
      <c r="B17" s="86" t="s">
        <v>26</v>
      </c>
      <c r="C17" s="71"/>
      <c r="D17" s="59" t="s">
        <v>26</v>
      </c>
      <c r="E17" s="73"/>
      <c r="F17" s="59"/>
      <c r="G17" s="73"/>
      <c r="H17" s="189"/>
      <c r="I17" s="189"/>
      <c r="J17" s="30"/>
      <c r="K17" s="73"/>
      <c r="L17" s="55"/>
      <c r="M17" s="74"/>
      <c r="N17" s="49"/>
      <c r="O17" s="54"/>
      <c r="P17"/>
      <c r="Q17" s="30"/>
      <c r="R17" s="30"/>
      <c r="S17" s="58"/>
      <c r="T17" s="59"/>
    </row>
    <row r="18" spans="2:20" s="15" customFormat="1" ht="26.25" customHeight="1" thickBot="1">
      <c r="B18" s="87" t="s">
        <v>26</v>
      </c>
      <c r="C18" s="88"/>
      <c r="D18" s="89" t="s">
        <v>26</v>
      </c>
      <c r="E18" s="77"/>
      <c r="F18" s="89"/>
      <c r="G18" s="77"/>
      <c r="H18" s="172"/>
      <c r="I18" s="172"/>
      <c r="J18" s="76"/>
      <c r="K18" s="77"/>
      <c r="L18" s="78"/>
      <c r="M18" s="90"/>
      <c r="N18" s="49"/>
      <c r="O18" s="54"/>
      <c r="P18"/>
      <c r="Q18" s="30"/>
      <c r="R18" s="30"/>
      <c r="S18" s="58"/>
      <c r="T18" s="59"/>
    </row>
    <row r="19" spans="2:20" s="15" customFormat="1" ht="74.25" customHeight="1">
      <c r="B19" s="17"/>
      <c r="F19" s="16"/>
      <c r="Q19" s="60"/>
      <c r="R19" s="60"/>
      <c r="S19" s="30"/>
      <c r="T19" s="30"/>
    </row>
    <row r="20" spans="2:8" ht="15.75">
      <c r="B20" s="15" t="s">
        <v>7</v>
      </c>
      <c r="H20" s="14" t="s">
        <v>8</v>
      </c>
    </row>
    <row r="21" spans="2:8" ht="13.5">
      <c r="B21" t="s">
        <v>27</v>
      </c>
      <c r="H21" t="s">
        <v>28</v>
      </c>
    </row>
    <row r="22" spans="2:18" ht="13.5">
      <c r="B22" s="18"/>
      <c r="C22" s="18"/>
      <c r="D22" s="19"/>
      <c r="E22" s="18"/>
      <c r="F22" s="30"/>
      <c r="H22" s="18"/>
      <c r="I22" s="18"/>
      <c r="J22" s="18"/>
      <c r="K22" s="18"/>
      <c r="L22" s="18"/>
      <c r="M22" s="18"/>
      <c r="R22" s="18"/>
    </row>
    <row r="26" spans="1:13" ht="15.75">
      <c r="A26" s="54"/>
      <c r="B26" s="91"/>
      <c r="C26" s="92"/>
      <c r="D26" s="91"/>
      <c r="E26" s="91"/>
      <c r="F26" s="91"/>
      <c r="G26" s="91"/>
      <c r="H26" s="173"/>
      <c r="I26" s="173"/>
      <c r="J26" s="54"/>
      <c r="K26" s="91"/>
      <c r="L26" s="94"/>
      <c r="M26" s="54"/>
    </row>
    <row r="27" spans="1:13" ht="15.75">
      <c r="A27" s="54"/>
      <c r="B27" s="91"/>
      <c r="C27" s="92"/>
      <c r="D27" s="91"/>
      <c r="E27" s="91"/>
      <c r="F27" s="91"/>
      <c r="G27" s="91"/>
      <c r="H27" s="173"/>
      <c r="I27" s="173"/>
      <c r="J27" s="54"/>
      <c r="K27" s="91"/>
      <c r="L27" s="56"/>
      <c r="M27" s="54"/>
    </row>
    <row r="28" spans="1:13" ht="15.75">
      <c r="A28" s="54"/>
      <c r="B28" s="91"/>
      <c r="C28" s="92"/>
      <c r="D28" s="91"/>
      <c r="E28" s="91"/>
      <c r="F28" s="91"/>
      <c r="G28" s="91"/>
      <c r="H28" s="173"/>
      <c r="I28" s="173"/>
      <c r="J28" s="54"/>
      <c r="K28" s="91"/>
      <c r="L28" s="56"/>
      <c r="M28" s="54"/>
    </row>
    <row r="29" spans="1:13" ht="15.75">
      <c r="A29" s="54"/>
      <c r="B29" s="91"/>
      <c r="C29" s="92"/>
      <c r="D29" s="91"/>
      <c r="E29" s="91"/>
      <c r="F29" s="91"/>
      <c r="G29" s="91"/>
      <c r="H29" s="173"/>
      <c r="I29" s="173"/>
      <c r="J29" s="54"/>
      <c r="K29" s="91"/>
      <c r="L29" s="56"/>
      <c r="M29" s="54"/>
    </row>
    <row r="30" spans="1:13" ht="15.75">
      <c r="A30" s="54"/>
      <c r="B30" s="91"/>
      <c r="C30" s="92"/>
      <c r="D30" s="91"/>
      <c r="E30" s="91"/>
      <c r="F30" s="91"/>
      <c r="G30" s="91"/>
      <c r="H30" s="173"/>
      <c r="I30" s="173"/>
      <c r="J30" s="54"/>
      <c r="K30" s="91"/>
      <c r="L30" s="56"/>
      <c r="M30" s="54"/>
    </row>
    <row r="31" spans="1:13" ht="15.75">
      <c r="A31" s="54"/>
      <c r="B31" s="91"/>
      <c r="C31" s="92"/>
      <c r="D31" s="91"/>
      <c r="E31" s="91"/>
      <c r="F31" s="91"/>
      <c r="G31" s="91"/>
      <c r="H31" s="173"/>
      <c r="I31" s="173"/>
      <c r="J31" s="54"/>
      <c r="K31" s="91"/>
      <c r="L31" s="56"/>
      <c r="M31" s="54"/>
    </row>
    <row r="32" spans="1:13" ht="15.75">
      <c r="A32" s="54"/>
      <c r="B32" s="91"/>
      <c r="C32" s="92"/>
      <c r="D32" s="91"/>
      <c r="E32" s="91"/>
      <c r="F32" s="91"/>
      <c r="G32" s="91"/>
      <c r="H32" s="173"/>
      <c r="I32" s="173"/>
      <c r="J32" s="93"/>
      <c r="K32" s="91"/>
      <c r="L32" s="56"/>
      <c r="M32" s="54"/>
    </row>
    <row r="33" spans="1:13" ht="15.75">
      <c r="A33" s="54"/>
      <c r="B33" s="91"/>
      <c r="C33" s="92"/>
      <c r="D33" s="91"/>
      <c r="E33" s="91"/>
      <c r="F33" s="91"/>
      <c r="G33" s="91"/>
      <c r="H33" s="173"/>
      <c r="I33" s="173"/>
      <c r="J33" s="93"/>
      <c r="K33" s="91"/>
      <c r="L33" s="56"/>
      <c r="M33" s="54"/>
    </row>
    <row r="34" spans="1:13" ht="13.5">
      <c r="A34" s="54"/>
      <c r="B34" s="54"/>
      <c r="C34" s="54"/>
      <c r="D34" s="54"/>
      <c r="E34" s="54"/>
      <c r="F34" s="95"/>
      <c r="G34" s="54"/>
      <c r="H34" s="54"/>
      <c r="I34" s="54"/>
      <c r="J34" s="54"/>
      <c r="K34" s="54"/>
      <c r="L34" s="54"/>
      <c r="M34" s="54"/>
    </row>
    <row r="35" spans="1:13" ht="13.5">
      <c r="A35" s="54"/>
      <c r="B35" s="54"/>
      <c r="C35" s="54"/>
      <c r="D35" s="54"/>
      <c r="E35" s="54"/>
      <c r="F35" s="95"/>
      <c r="G35" s="54"/>
      <c r="H35" s="54"/>
      <c r="I35" s="54"/>
      <c r="J35" s="54"/>
      <c r="K35" s="54"/>
      <c r="L35" s="54"/>
      <c r="M35" s="54"/>
    </row>
    <row r="36" spans="1:13" ht="13.5">
      <c r="A36" s="54"/>
      <c r="B36" s="54"/>
      <c r="C36" s="54"/>
      <c r="D36" s="54"/>
      <c r="E36" s="54"/>
      <c r="F36" s="95"/>
      <c r="G36" s="54"/>
      <c r="H36" s="54"/>
      <c r="I36" s="54"/>
      <c r="J36" s="54"/>
      <c r="K36" s="54"/>
      <c r="L36" s="54"/>
      <c r="M36" s="54"/>
    </row>
    <row r="37" spans="1:13" ht="13.5">
      <c r="A37" s="54"/>
      <c r="B37" s="54"/>
      <c r="C37" s="54"/>
      <c r="D37" s="54"/>
      <c r="E37" s="54"/>
      <c r="F37" s="95"/>
      <c r="G37" s="54"/>
      <c r="H37" s="54"/>
      <c r="I37" s="54"/>
      <c r="J37" s="54"/>
      <c r="K37" s="54"/>
      <c r="L37" s="54"/>
      <c r="M37" s="54"/>
    </row>
    <row r="38" spans="1:13" ht="13.5">
      <c r="A38" s="54"/>
      <c r="B38" s="54"/>
      <c r="C38" s="54"/>
      <c r="D38" s="54"/>
      <c r="E38" s="54"/>
      <c r="F38" s="95"/>
      <c r="G38" s="54"/>
      <c r="H38" s="54"/>
      <c r="I38" s="54"/>
      <c r="J38" s="54"/>
      <c r="K38" s="54"/>
      <c r="L38" s="54"/>
      <c r="M38" s="54"/>
    </row>
  </sheetData>
  <sheetProtection/>
  <mergeCells count="26">
    <mergeCell ref="H33:I33"/>
    <mergeCell ref="H29:I29"/>
    <mergeCell ref="H30:I30"/>
    <mergeCell ref="H31:I31"/>
    <mergeCell ref="H32:I32"/>
    <mergeCell ref="H18:I18"/>
    <mergeCell ref="H26:I26"/>
    <mergeCell ref="H27:I27"/>
    <mergeCell ref="H28:I28"/>
    <mergeCell ref="H12:I12"/>
    <mergeCell ref="D4:I4"/>
    <mergeCell ref="D1:T1"/>
    <mergeCell ref="D2:T2"/>
    <mergeCell ref="F3:T3"/>
    <mergeCell ref="B7:V7"/>
    <mergeCell ref="L4:V4"/>
    <mergeCell ref="H13:I13"/>
    <mergeCell ref="H17:I17"/>
    <mergeCell ref="D5:M5"/>
    <mergeCell ref="P5:R5"/>
    <mergeCell ref="H16:I16"/>
    <mergeCell ref="H9:I9"/>
    <mergeCell ref="L9:M9"/>
    <mergeCell ref="H14:I14"/>
    <mergeCell ref="H15:I15"/>
    <mergeCell ref="H11:I11"/>
  </mergeCells>
  <printOptions horizontalCentered="1"/>
  <pageMargins left="0" right="0" top="0.3937007874015748" bottom="0.2755905511811024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G38" sqref="G38"/>
    </sheetView>
  </sheetViews>
  <sheetFormatPr defaultColWidth="9.140625" defaultRowHeight="13.5"/>
  <cols>
    <col min="2" max="2" width="18.7109375" style="0" customWidth="1"/>
  </cols>
  <sheetData>
    <row r="1" spans="1:8" ht="13.5">
      <c r="A1" s="110" t="str">
        <f>'[1]VO1'!A1</f>
        <v>Sezione:  GINNASTICA PER TUTTI</v>
      </c>
      <c r="B1" s="111"/>
      <c r="C1" s="112"/>
      <c r="D1" s="113"/>
      <c r="E1" s="112"/>
      <c r="F1" s="112"/>
      <c r="G1" s="112"/>
      <c r="H1" s="114"/>
    </row>
    <row r="2" spans="1:12" ht="15.75">
      <c r="A2" s="115"/>
      <c r="B2" s="116" t="s">
        <v>41</v>
      </c>
      <c r="C2" s="116"/>
      <c r="D2" s="117"/>
      <c r="E2" s="118"/>
      <c r="F2" s="118"/>
      <c r="G2" s="118"/>
      <c r="H2" s="119"/>
      <c r="L2" s="116" t="s">
        <v>26</v>
      </c>
    </row>
    <row r="3" spans="1:8" ht="13.5">
      <c r="A3" s="115"/>
      <c r="B3" s="120"/>
      <c r="C3" s="118"/>
      <c r="D3" s="118"/>
      <c r="E3" s="118"/>
      <c r="F3" s="118"/>
      <c r="G3" s="118"/>
      <c r="H3" s="119"/>
    </row>
    <row r="4" spans="1:8" ht="13.5">
      <c r="A4" s="115" t="str">
        <f>'[1]VO1'!A3</f>
        <v>Categorie:</v>
      </c>
      <c r="B4" s="120"/>
      <c r="C4" s="121" t="str">
        <f>'[1]VO1'!B3</f>
        <v>FASCIA 1-2</v>
      </c>
      <c r="D4" s="118"/>
      <c r="E4" s="118"/>
      <c r="F4" s="118"/>
      <c r="G4" s="118"/>
      <c r="H4" s="119"/>
    </row>
    <row r="5" spans="1:8" ht="15.75">
      <c r="A5" s="115"/>
      <c r="B5" s="120"/>
      <c r="C5" s="122" t="str">
        <f>'[1]VO1'!B4</f>
        <v>Prova </v>
      </c>
      <c r="D5" s="118"/>
      <c r="E5" s="118"/>
      <c r="F5" s="118"/>
      <c r="G5" s="118"/>
      <c r="H5" s="119"/>
    </row>
    <row r="6" spans="1:8" ht="13.5">
      <c r="A6" s="115"/>
      <c r="B6" s="123"/>
      <c r="C6" s="118"/>
      <c r="D6" s="118"/>
      <c r="E6" s="118"/>
      <c r="F6" s="118"/>
      <c r="G6" s="118"/>
      <c r="H6" s="119"/>
    </row>
    <row r="7" spans="1:8" ht="13.5">
      <c r="A7" s="115" t="str">
        <f>'[1]VO1'!A6</f>
        <v>Organizzata da:</v>
      </c>
      <c r="B7" s="120"/>
      <c r="C7" s="121" t="str">
        <f>'[1]VO1'!B6</f>
        <v>A.S.D. POLISPORTIVA DAVERIO </v>
      </c>
      <c r="D7" s="118"/>
      <c r="E7" s="118"/>
      <c r="F7" s="118"/>
      <c r="G7" s="118"/>
      <c r="H7" s="119"/>
    </row>
    <row r="8" spans="1:8" ht="13.5">
      <c r="A8" s="115" t="str">
        <f>'[1]VO1'!A7</f>
        <v>Impianto:</v>
      </c>
      <c r="B8" s="120"/>
      <c r="C8" s="121" t="str">
        <f>'[1]VO1'!B7</f>
        <v>Palestra Comunale</v>
      </c>
      <c r="D8" s="118"/>
      <c r="E8" s="118"/>
      <c r="F8" s="118"/>
      <c r="G8" s="124"/>
      <c r="H8" s="119"/>
    </row>
    <row r="9" spans="1:8" ht="13.5">
      <c r="A9" s="115" t="str">
        <f>'[1]VO1'!A8</f>
        <v>Data svolgimento:</v>
      </c>
      <c r="B9" s="120"/>
      <c r="C9" s="192">
        <f>'[1]VO1'!B8</f>
        <v>40251</v>
      </c>
      <c r="D9" s="193"/>
      <c r="E9" s="193"/>
      <c r="F9" s="125" t="str">
        <f>'[1]VO1'!C8</f>
        <v>dalle ore 13,00  alle ore 16,00</v>
      </c>
      <c r="G9" s="118"/>
      <c r="H9" s="119"/>
    </row>
    <row r="10" spans="1:8" ht="13.5">
      <c r="A10" s="126"/>
      <c r="B10" s="118"/>
      <c r="C10" s="118"/>
      <c r="D10" s="118"/>
      <c r="E10" s="118"/>
      <c r="F10" s="118"/>
      <c r="G10" s="118"/>
      <c r="H10" s="119"/>
    </row>
    <row r="11" spans="1:8" ht="13.5">
      <c r="A11" s="126"/>
      <c r="B11" s="118"/>
      <c r="C11" s="118"/>
      <c r="D11" s="118"/>
      <c r="E11" s="118"/>
      <c r="F11" s="118"/>
      <c r="G11" s="118"/>
      <c r="H11" s="119"/>
    </row>
    <row r="12" spans="1:8" ht="13.5">
      <c r="A12" s="127"/>
      <c r="B12" s="125" t="s">
        <v>32</v>
      </c>
      <c r="C12" s="128"/>
      <c r="D12" s="129"/>
      <c r="E12" s="129"/>
      <c r="F12" s="129"/>
      <c r="G12" s="124"/>
      <c r="H12" s="119"/>
    </row>
    <row r="13" spans="1:8" ht="13.5">
      <c r="A13" s="127"/>
      <c r="B13" s="130"/>
      <c r="C13" s="131"/>
      <c r="D13" s="129"/>
      <c r="E13" s="129"/>
      <c r="F13" s="129"/>
      <c r="G13" s="124"/>
      <c r="H13" s="119"/>
    </row>
    <row r="14" spans="1:8" ht="13.5">
      <c r="A14" s="127"/>
      <c r="B14" s="118"/>
      <c r="C14" s="132"/>
      <c r="D14" s="129"/>
      <c r="E14" s="129"/>
      <c r="F14" s="129"/>
      <c r="G14" s="133"/>
      <c r="H14" s="119"/>
    </row>
    <row r="15" spans="1:8" ht="13.5">
      <c r="A15" s="134"/>
      <c r="B15" s="135" t="s">
        <v>0</v>
      </c>
      <c r="C15" s="136" t="s">
        <v>33</v>
      </c>
      <c r="D15" s="136" t="s">
        <v>34</v>
      </c>
      <c r="E15" s="135" t="s">
        <v>35</v>
      </c>
      <c r="F15" s="135" t="s">
        <v>36</v>
      </c>
      <c r="G15" s="137" t="s">
        <v>37</v>
      </c>
      <c r="H15" s="119"/>
    </row>
    <row r="16" spans="1:12" ht="30" customHeight="1">
      <c r="A16" s="138">
        <v>1</v>
      </c>
      <c r="B16" s="139" t="s">
        <v>38</v>
      </c>
      <c r="C16" s="140"/>
      <c r="D16" s="141">
        <v>18</v>
      </c>
      <c r="E16" s="142" t="s">
        <v>26</v>
      </c>
      <c r="F16" s="142" t="s">
        <v>26</v>
      </c>
      <c r="G16" s="143">
        <f aca="true" t="shared" si="0" ref="G16:G26">SUM(D16*6)</f>
        <v>108</v>
      </c>
      <c r="H16" s="119"/>
      <c r="L16">
        <f>108/6</f>
        <v>18</v>
      </c>
    </row>
    <row r="17" spans="1:8" ht="13.5">
      <c r="A17" s="138">
        <v>2</v>
      </c>
      <c r="B17" s="139" t="s">
        <v>26</v>
      </c>
      <c r="C17" s="140"/>
      <c r="D17" s="141">
        <f aca="true" t="shared" si="1" ref="D17:D26">SUM(E17:F17)</f>
        <v>0</v>
      </c>
      <c r="E17" s="142"/>
      <c r="F17" s="142"/>
      <c r="G17" s="143">
        <f t="shared" si="0"/>
        <v>0</v>
      </c>
      <c r="H17" s="119"/>
    </row>
    <row r="18" spans="1:8" ht="13.5">
      <c r="A18" s="138">
        <v>3</v>
      </c>
      <c r="B18" s="139" t="s">
        <v>26</v>
      </c>
      <c r="C18" s="140"/>
      <c r="D18" s="141">
        <f t="shared" si="1"/>
        <v>0</v>
      </c>
      <c r="E18" s="142"/>
      <c r="F18" s="142"/>
      <c r="G18" s="143">
        <f t="shared" si="0"/>
        <v>0</v>
      </c>
      <c r="H18" s="119"/>
    </row>
    <row r="19" spans="1:8" ht="13.5">
      <c r="A19" s="138">
        <v>4</v>
      </c>
      <c r="B19" s="139" t="s">
        <v>26</v>
      </c>
      <c r="C19" s="140"/>
      <c r="D19" s="141">
        <f t="shared" si="1"/>
        <v>0</v>
      </c>
      <c r="E19" s="142"/>
      <c r="F19" s="142"/>
      <c r="G19" s="143">
        <f t="shared" si="0"/>
        <v>0</v>
      </c>
      <c r="H19" s="119"/>
    </row>
    <row r="20" spans="1:8" ht="13.5">
      <c r="A20" s="138">
        <v>5</v>
      </c>
      <c r="B20" s="139" t="s">
        <v>26</v>
      </c>
      <c r="C20" s="140"/>
      <c r="D20" s="141">
        <f t="shared" si="1"/>
        <v>0</v>
      </c>
      <c r="E20" s="142"/>
      <c r="F20" s="142"/>
      <c r="G20" s="143">
        <f t="shared" si="0"/>
        <v>0</v>
      </c>
      <c r="H20" s="119"/>
    </row>
    <row r="21" spans="1:8" ht="13.5">
      <c r="A21" s="138">
        <v>6</v>
      </c>
      <c r="B21" s="139" t="s">
        <v>26</v>
      </c>
      <c r="C21" s="140"/>
      <c r="D21" s="141">
        <f t="shared" si="1"/>
        <v>0</v>
      </c>
      <c r="E21" s="142"/>
      <c r="F21" s="142"/>
      <c r="G21" s="143">
        <f t="shared" si="0"/>
        <v>0</v>
      </c>
      <c r="H21" s="119"/>
    </row>
    <row r="22" spans="1:8" ht="13.5">
      <c r="A22" s="138">
        <v>7</v>
      </c>
      <c r="B22" s="139" t="s">
        <v>26</v>
      </c>
      <c r="C22" s="140"/>
      <c r="D22" s="141">
        <f t="shared" si="1"/>
        <v>0</v>
      </c>
      <c r="E22" s="142"/>
      <c r="F22" s="142"/>
      <c r="G22" s="143">
        <f t="shared" si="0"/>
        <v>0</v>
      </c>
      <c r="H22" s="119"/>
    </row>
    <row r="23" spans="1:8" ht="13.5">
      <c r="A23" s="138">
        <v>8</v>
      </c>
      <c r="B23" s="139" t="s">
        <v>26</v>
      </c>
      <c r="C23" s="140"/>
      <c r="D23" s="141">
        <f t="shared" si="1"/>
        <v>0</v>
      </c>
      <c r="E23" s="142"/>
      <c r="F23" s="142"/>
      <c r="G23" s="143">
        <f t="shared" si="0"/>
        <v>0</v>
      </c>
      <c r="H23" s="119"/>
    </row>
    <row r="24" spans="1:8" ht="13.5">
      <c r="A24" s="138">
        <v>9</v>
      </c>
      <c r="B24" s="139" t="s">
        <v>26</v>
      </c>
      <c r="C24" s="140"/>
      <c r="D24" s="141">
        <f t="shared" si="1"/>
        <v>0</v>
      </c>
      <c r="E24" s="142"/>
      <c r="F24" s="142"/>
      <c r="G24" s="143">
        <f t="shared" si="0"/>
        <v>0</v>
      </c>
      <c r="H24" s="119"/>
    </row>
    <row r="25" spans="1:8" ht="13.5">
      <c r="A25" s="138">
        <v>10</v>
      </c>
      <c r="B25" s="144" t="s">
        <v>26</v>
      </c>
      <c r="C25" s="140"/>
      <c r="D25" s="141">
        <f t="shared" si="1"/>
        <v>0</v>
      </c>
      <c r="E25" s="142"/>
      <c r="F25" s="142"/>
      <c r="G25" s="143">
        <f t="shared" si="0"/>
        <v>0</v>
      </c>
      <c r="H25" s="119"/>
    </row>
    <row r="26" spans="1:8" ht="13.5">
      <c r="A26" s="138">
        <v>11</v>
      </c>
      <c r="B26" s="139" t="s">
        <v>26</v>
      </c>
      <c r="C26" s="140"/>
      <c r="D26" s="141">
        <f t="shared" si="1"/>
        <v>0</v>
      </c>
      <c r="E26" s="142"/>
      <c r="F26" s="142"/>
      <c r="G26" s="143">
        <f t="shared" si="0"/>
        <v>0</v>
      </c>
      <c r="H26" s="119"/>
    </row>
    <row r="27" spans="1:8" ht="13.5">
      <c r="A27" s="145"/>
      <c r="B27" s="146"/>
      <c r="C27" s="147"/>
      <c r="D27" s="148"/>
      <c r="E27" s="149"/>
      <c r="F27" s="149"/>
      <c r="G27" s="150"/>
      <c r="H27" s="119"/>
    </row>
    <row r="28" spans="1:8" ht="13.5">
      <c r="A28" s="127"/>
      <c r="B28" s="118"/>
      <c r="C28" s="132"/>
      <c r="D28" s="151"/>
      <c r="E28" s="129"/>
      <c r="F28" s="118"/>
      <c r="G28" s="118"/>
      <c r="H28" s="119"/>
    </row>
    <row r="29" spans="1:8" ht="15.75">
      <c r="A29" s="152"/>
      <c r="B29" s="194" t="s">
        <v>39</v>
      </c>
      <c r="C29" s="195"/>
      <c r="D29" s="153">
        <f>SUM(D16:D27)</f>
        <v>18</v>
      </c>
      <c r="E29" s="154">
        <f>SUM(E16:E27)</f>
        <v>0</v>
      </c>
      <c r="F29" s="154">
        <f>SUM(F16:F27)</f>
        <v>0</v>
      </c>
      <c r="G29" s="155">
        <f>SUM(G16:G27)</f>
        <v>108</v>
      </c>
      <c r="H29" s="156"/>
    </row>
    <row r="30" spans="1:8" ht="15.75">
      <c r="A30" s="152"/>
      <c r="B30" s="157"/>
      <c r="C30" s="158"/>
      <c r="D30" s="159"/>
      <c r="E30" s="157"/>
      <c r="F30" s="157"/>
      <c r="G30" s="160"/>
      <c r="H30" s="156"/>
    </row>
    <row r="31" spans="1:8" ht="13.5">
      <c r="A31" s="127"/>
      <c r="B31" s="118"/>
      <c r="C31" s="132"/>
      <c r="D31" s="129"/>
      <c r="E31" s="129"/>
      <c r="F31" s="129"/>
      <c r="G31" s="161"/>
      <c r="H31" s="119"/>
    </row>
    <row r="32" spans="1:8" ht="13.5">
      <c r="A32" s="127"/>
      <c r="B32" s="118"/>
      <c r="C32" s="162" t="s">
        <v>40</v>
      </c>
      <c r="D32" s="163"/>
      <c r="E32" s="163"/>
      <c r="F32" s="163"/>
      <c r="G32" s="164" t="e">
        <f>SUM(#REF!)</f>
        <v>#REF!</v>
      </c>
      <c r="H32" s="119"/>
    </row>
    <row r="33" spans="1:8" ht="13.5">
      <c r="A33" s="127"/>
      <c r="B33" s="118"/>
      <c r="C33" s="132"/>
      <c r="D33" s="129"/>
      <c r="E33" s="129"/>
      <c r="F33" s="129"/>
      <c r="G33" s="161"/>
      <c r="H33" s="119"/>
    </row>
    <row r="34" spans="1:8" ht="13.5">
      <c r="A34" s="127"/>
      <c r="B34" s="118"/>
      <c r="C34" s="132"/>
      <c r="D34" s="129"/>
      <c r="E34" s="129"/>
      <c r="F34" s="129"/>
      <c r="G34" s="161"/>
      <c r="H34" s="119"/>
    </row>
    <row r="35" spans="1:8" ht="13.5">
      <c r="A35" s="127"/>
      <c r="B35" s="118"/>
      <c r="C35" s="132"/>
      <c r="D35" s="129"/>
      <c r="E35" s="129"/>
      <c r="F35" s="129"/>
      <c r="G35" s="161"/>
      <c r="H35" s="119"/>
    </row>
    <row r="36" spans="1:8" ht="14.25" thickBot="1">
      <c r="A36" s="165"/>
      <c r="B36" s="166"/>
      <c r="C36" s="167"/>
      <c r="D36" s="168"/>
      <c r="E36" s="168"/>
      <c r="F36" s="168"/>
      <c r="G36" s="169"/>
      <c r="H36" s="170"/>
    </row>
  </sheetData>
  <sheetProtection/>
  <mergeCells count="2">
    <mergeCell ref="C9:E9"/>
    <mergeCell ref="B29:C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User</cp:lastModifiedBy>
  <cp:lastPrinted>2010-03-14T14:11:23Z</cp:lastPrinted>
  <dcterms:created xsi:type="dcterms:W3CDTF">2002-03-14T22:06:33Z</dcterms:created>
  <dcterms:modified xsi:type="dcterms:W3CDTF">2010-03-17T07:17:17Z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