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2"/>
  </bookViews>
  <sheets>
    <sheet name="Generale" sheetId="1" r:id="rId1"/>
    <sheet name="Corpo libero" sheetId="2" r:id="rId2"/>
    <sheet name="Minitrampolino" sheetId="3" r:id="rId3"/>
    <sheet name="Trave" sheetId="4" r:id="rId4"/>
  </sheets>
  <definedNames>
    <definedName name="_xlnm.Print_Area" localSheetId="1">'Corpo libero'!$A$1:$H$52</definedName>
    <definedName name="_xlnm.Print_Area" localSheetId="0">'Generale'!$A$1:$O$53</definedName>
    <definedName name="_xlnm.Print_Area" localSheetId="2">'Minitrampolino'!$A$1:$H$51</definedName>
    <definedName name="_xlnm.Print_Area" localSheetId="3">'Trave'!$A$1:$H$51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<sst xmlns="http://schemas.openxmlformats.org/spreadsheetml/2006/main" count="180" uniqueCount="77">
  <si>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</si>
  <si>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</si>
  <si>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</si>
  <si>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</si>
  <si>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</si>
  <si>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</si>
  <si>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</si>
  <si>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</si>
  <si>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</si>
  <si>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</si>
  <si>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</si>
  <si>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</si>
  <si>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</si>
  <si>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</si>
  <si>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</si>
  <si>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</si>
  <si>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</si>
  <si>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</si>
  <si>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</si>
  <si>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</si>
  <si>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2°  FASCIA FEMMINILE</t>
  </si>
  <si>
    <t>Data nascita</t>
  </si>
  <si>
    <t>A.S.D. Libertas Merate Due</t>
  </si>
  <si>
    <t>Merate, Centro Sportivo Via Matteotti, 18</t>
  </si>
  <si>
    <t>Corinti Silvia</t>
  </si>
  <si>
    <t xml:space="preserve">ASD Comense 1872 </t>
  </si>
  <si>
    <t>CO</t>
  </si>
  <si>
    <t>Albonico Valentina</t>
  </si>
  <si>
    <t>Gilardoni Valentina</t>
  </si>
  <si>
    <t>Politi Arianna</t>
  </si>
  <si>
    <t>Giuranno Cristina</t>
  </si>
  <si>
    <t>Gavazzi Ginevra</t>
  </si>
  <si>
    <t>Nanna Fulvia</t>
  </si>
  <si>
    <t>Menichetti Melissa</t>
  </si>
  <si>
    <t>Garda Martina</t>
  </si>
  <si>
    <t>Corrias</t>
  </si>
  <si>
    <t>VA</t>
  </si>
  <si>
    <t>Palazzolo Nicole</t>
  </si>
  <si>
    <t>Accursio Alessia</t>
  </si>
  <si>
    <t>Colombo Chiara</t>
  </si>
  <si>
    <t>Battello Asya</t>
  </si>
  <si>
    <t>Rocco Federica</t>
  </si>
  <si>
    <t>Wdad Nora</t>
  </si>
  <si>
    <t>ASD Ginn. Cabiate</t>
  </si>
  <si>
    <t>Allevi Laura</t>
  </si>
  <si>
    <t>Ballabio Roberta</t>
  </si>
  <si>
    <t>Bosisio Martina</t>
  </si>
  <si>
    <t>Molteni Susanna</t>
  </si>
  <si>
    <t>Grimoldi Rebecca</t>
  </si>
  <si>
    <t>Castelli Martina</t>
  </si>
  <si>
    <t>Fumagalli Valeria</t>
  </si>
  <si>
    <t>Calderone Elena</t>
  </si>
  <si>
    <t>Targa Eleonora</t>
  </si>
  <si>
    <t>ASD Ginn. Gioy</t>
  </si>
  <si>
    <t>Camera Marta</t>
  </si>
  <si>
    <t>ASD Ginnica 96</t>
  </si>
  <si>
    <t>Pini Elisa</t>
  </si>
  <si>
    <t>Agutoli Chiara</t>
  </si>
  <si>
    <t>Garbellini Gaia</t>
  </si>
  <si>
    <t>Gymnica Tirano</t>
  </si>
  <si>
    <t>SO</t>
  </si>
  <si>
    <t>Succu Alessia</t>
  </si>
  <si>
    <t>Valli Sara</t>
  </si>
  <si>
    <t>ASD La Fenice</t>
  </si>
  <si>
    <t>Rodigari Lisa</t>
  </si>
  <si>
    <t>ASD Sportinsieme</t>
  </si>
  <si>
    <t>Gambirasio Chiara</t>
  </si>
  <si>
    <t>Leva Alessia</t>
  </si>
  <si>
    <t>Magri Nicole</t>
  </si>
  <si>
    <t>Mauri Giulia</t>
  </si>
  <si>
    <t>Mazza Greta</t>
  </si>
  <si>
    <t>Santoro Gloria</t>
  </si>
  <si>
    <t>ASD Sport Cassano</t>
  </si>
  <si>
    <t>Pirrone Veronica</t>
  </si>
  <si>
    <t>Presidente di Giuria</t>
  </si>
  <si>
    <t>Elena Guerra</t>
  </si>
  <si>
    <t>Ufficiale di Gara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</si>
</sst>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4" fontId="10" fillId="0" borderId="13" xfId="0" applyNumberFormat="1" applyFont="1" applyBorder="1" applyAlignment="1">
      <alignment horizont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/>
    </xf>
    <xf numFmtId="0" fontId="9" fillId="7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pane ySplit="10" topLeftCell="BM47" activePane="bottomLeft" state="frozen"/>
      <selection pane="topLeft" activeCell="A1" sqref="A1"/>
      <selection pane="bottomLeft" activeCell="A1" sqref="A1:O53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</cols>
  <sheetData>
    <row r="1" spans="1:15" ht="25.5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5.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6" s="6" customFormat="1" ht="13.5" customHeight="1">
      <c r="B3" s="6" t="s">
        <v>8</v>
      </c>
      <c r="C3" s="9" t="s">
        <v>22</v>
      </c>
      <c r="D3" s="9"/>
      <c r="E3" s="9"/>
      <c r="F3" s="9"/>
    </row>
    <row r="4" spans="2:6" s="6" customFormat="1" ht="13.5" customHeight="1">
      <c r="B4" s="6" t="s">
        <v>3</v>
      </c>
      <c r="C4" s="9" t="s">
        <v>23</v>
      </c>
      <c r="D4" s="9"/>
      <c r="E4" s="9"/>
      <c r="F4" s="9"/>
    </row>
    <row r="5" spans="2:6" s="6" customFormat="1" ht="13.5" customHeight="1">
      <c r="B5" s="6" t="s">
        <v>9</v>
      </c>
      <c r="C5" s="21">
        <v>40951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s="3" customFormat="1" ht="27" customHeight="1">
      <c r="A8" s="38" t="s">
        <v>20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6:15" s="3" customFormat="1" ht="18" customHeight="1">
      <c r="F9" s="33" t="s">
        <v>18</v>
      </c>
      <c r="G9" s="31" t="s">
        <v>5</v>
      </c>
      <c r="H9" s="31"/>
      <c r="I9" s="32"/>
      <c r="J9" s="30" t="s">
        <v>6</v>
      </c>
      <c r="K9" s="31"/>
      <c r="L9" s="32"/>
      <c r="M9" s="30" t="s">
        <v>7</v>
      </c>
      <c r="N9" s="31"/>
      <c r="O9" s="32"/>
    </row>
    <row r="10" spans="1:15" s="3" customFormat="1" ht="21" customHeight="1">
      <c r="A10" s="10" t="s">
        <v>2</v>
      </c>
      <c r="B10" s="11" t="s">
        <v>0</v>
      </c>
      <c r="C10" s="11" t="s">
        <v>1</v>
      </c>
      <c r="D10" s="18" t="s">
        <v>11</v>
      </c>
      <c r="E10" s="26" t="s">
        <v>21</v>
      </c>
      <c r="F10" s="34"/>
      <c r="G10" s="19" t="s">
        <v>13</v>
      </c>
      <c r="H10" s="15" t="s">
        <v>12</v>
      </c>
      <c r="I10" s="15" t="s">
        <v>14</v>
      </c>
      <c r="J10" s="15" t="s">
        <v>13</v>
      </c>
      <c r="K10" s="15" t="s">
        <v>12</v>
      </c>
      <c r="L10" s="15" t="s">
        <v>14</v>
      </c>
      <c r="M10" s="15" t="s">
        <v>13</v>
      </c>
      <c r="N10" s="15" t="s">
        <v>12</v>
      </c>
      <c r="O10" s="15" t="s">
        <v>14</v>
      </c>
    </row>
    <row r="11" spans="1:16" ht="12.75">
      <c r="A11" s="13">
        <v>1</v>
      </c>
      <c r="B11" s="12" t="s">
        <v>64</v>
      </c>
      <c r="C11" s="12" t="s">
        <v>65</v>
      </c>
      <c r="D11" s="12" t="s">
        <v>26</v>
      </c>
      <c r="E11" s="29">
        <v>35987</v>
      </c>
      <c r="F11" s="20">
        <f>LARGE((O11,L11,I11),1)+LARGE((I11,L11,O11),2)</f>
        <v>23</v>
      </c>
      <c r="G11" s="14">
        <v>2</v>
      </c>
      <c r="H11" s="14">
        <v>9.2</v>
      </c>
      <c r="I11" s="16">
        <f>SUM(G11:H11)</f>
        <v>11.2</v>
      </c>
      <c r="J11" s="14">
        <v>2</v>
      </c>
      <c r="K11" s="14">
        <v>9.8</v>
      </c>
      <c r="L11" s="16">
        <f>SUM(J11:K11)</f>
        <v>11.8</v>
      </c>
      <c r="M11" s="14">
        <v>1.9</v>
      </c>
      <c r="N11" s="14">
        <v>9.3</v>
      </c>
      <c r="O11" s="16">
        <f>SUM(M11:N11)</f>
        <v>11.200000000000001</v>
      </c>
      <c r="P11">
        <v>23</v>
      </c>
    </row>
    <row r="12" spans="1:16" ht="12.75">
      <c r="A12" s="13">
        <v>2</v>
      </c>
      <c r="B12" s="12" t="s">
        <v>61</v>
      </c>
      <c r="C12" s="12" t="s">
        <v>63</v>
      </c>
      <c r="D12" s="12" t="s">
        <v>36</v>
      </c>
      <c r="E12" s="29">
        <v>36644</v>
      </c>
      <c r="F12" s="17">
        <f>LARGE((O12,L12,I12),1)+LARGE((I12,L12,O12),2)</f>
        <v>22.7</v>
      </c>
      <c r="G12" s="14">
        <v>1.9</v>
      </c>
      <c r="H12" s="14">
        <v>8.9</v>
      </c>
      <c r="I12" s="16">
        <f>SUM(G12:H12)</f>
        <v>10.8</v>
      </c>
      <c r="J12" s="14">
        <v>2</v>
      </c>
      <c r="K12" s="14">
        <v>9.6</v>
      </c>
      <c r="L12" s="16">
        <f>SUM(J12:K12)</f>
        <v>11.6</v>
      </c>
      <c r="M12" s="14">
        <v>2</v>
      </c>
      <c r="N12" s="14">
        <v>9.1</v>
      </c>
      <c r="O12" s="16">
        <f>SUM(M12:N12)</f>
        <v>11.1</v>
      </c>
      <c r="P12">
        <v>22.7</v>
      </c>
    </row>
    <row r="13" spans="1:16" ht="12.75">
      <c r="A13" s="13">
        <v>3</v>
      </c>
      <c r="B13" s="12" t="s">
        <v>32</v>
      </c>
      <c r="C13" s="12" t="s">
        <v>25</v>
      </c>
      <c r="D13" s="12" t="s">
        <v>26</v>
      </c>
      <c r="E13" s="25">
        <v>36540</v>
      </c>
      <c r="F13" s="17">
        <f>LARGE((O13,L13,I13),1)+LARGE((I13,L13,O13),2)</f>
        <v>22.6</v>
      </c>
      <c r="G13" s="14">
        <v>1.7</v>
      </c>
      <c r="H13" s="14">
        <v>9</v>
      </c>
      <c r="I13" s="16">
        <f>SUM(G13:H13)</f>
        <v>10.7</v>
      </c>
      <c r="J13" s="14">
        <v>2</v>
      </c>
      <c r="K13" s="14">
        <v>9</v>
      </c>
      <c r="L13" s="16">
        <f>SUM(J13:K13)</f>
        <v>11</v>
      </c>
      <c r="M13" s="14">
        <v>2</v>
      </c>
      <c r="N13" s="14">
        <v>9.6</v>
      </c>
      <c r="O13" s="16">
        <f>SUM(M13:N13)</f>
        <v>11.6</v>
      </c>
      <c r="P13">
        <v>22.6</v>
      </c>
    </row>
    <row r="14" spans="1:16" ht="12.75">
      <c r="A14" s="13">
        <v>4</v>
      </c>
      <c r="B14" s="12" t="s">
        <v>62</v>
      </c>
      <c r="C14" s="12" t="s">
        <v>63</v>
      </c>
      <c r="D14" s="12" t="s">
        <v>36</v>
      </c>
      <c r="E14" s="29">
        <v>36721</v>
      </c>
      <c r="F14" s="17">
        <f>LARGE((O14,L14,I14),1)+LARGE((I14,L14,O14),2)</f>
        <v>22.6</v>
      </c>
      <c r="G14" s="14">
        <v>2</v>
      </c>
      <c r="H14" s="14">
        <v>9</v>
      </c>
      <c r="I14" s="16">
        <f>SUM(G14:H14)</f>
        <v>11</v>
      </c>
      <c r="J14" s="14">
        <v>2</v>
      </c>
      <c r="K14" s="14">
        <v>9.6</v>
      </c>
      <c r="L14" s="16">
        <f>SUM(J14:K14)</f>
        <v>11.6</v>
      </c>
      <c r="M14" s="14">
        <v>2</v>
      </c>
      <c r="N14" s="14">
        <v>8.8</v>
      </c>
      <c r="O14" s="16">
        <f>SUM(M14:N14)</f>
        <v>10.8</v>
      </c>
      <c r="P14">
        <v>22.6</v>
      </c>
    </row>
    <row r="15" spans="1:16" ht="12.75">
      <c r="A15" s="13">
        <v>5</v>
      </c>
      <c r="B15" s="12" t="s">
        <v>31</v>
      </c>
      <c r="C15" s="12" t="s">
        <v>25</v>
      </c>
      <c r="D15" s="12" t="s">
        <v>26</v>
      </c>
      <c r="E15" s="25">
        <v>36682</v>
      </c>
      <c r="F15" s="17">
        <f>LARGE((O15,L15,I15),1)+LARGE((I15,L15,O15),2)</f>
        <v>22.299999999999997</v>
      </c>
      <c r="G15" s="14">
        <v>2</v>
      </c>
      <c r="H15" s="14">
        <v>9.1</v>
      </c>
      <c r="I15" s="16">
        <f>SUM(G15:H15)</f>
        <v>11.1</v>
      </c>
      <c r="J15" s="14">
        <v>2</v>
      </c>
      <c r="K15" s="14">
        <v>8.8</v>
      </c>
      <c r="L15" s="16">
        <f>SUM(J15:K15)</f>
        <v>10.8</v>
      </c>
      <c r="M15" s="14">
        <v>2</v>
      </c>
      <c r="N15" s="14">
        <v>9.2</v>
      </c>
      <c r="O15" s="16">
        <f>SUM(M15:N15)</f>
        <v>11.2</v>
      </c>
      <c r="P15">
        <v>22.3</v>
      </c>
    </row>
    <row r="16" spans="1:16" ht="12.75">
      <c r="A16" s="13">
        <v>6</v>
      </c>
      <c r="B16" s="12" t="s">
        <v>28</v>
      </c>
      <c r="C16" s="12" t="s">
        <v>25</v>
      </c>
      <c r="D16" s="12" t="s">
        <v>26</v>
      </c>
      <c r="E16" s="25">
        <v>36468</v>
      </c>
      <c r="F16" s="17">
        <f>LARGE((O16,L16,I16),1)+LARGE((I16,L16,O16),2)</f>
        <v>22.200000000000003</v>
      </c>
      <c r="G16" s="14">
        <v>2</v>
      </c>
      <c r="H16" s="14">
        <v>8.4</v>
      </c>
      <c r="I16" s="16">
        <f>SUM(G16:H16)</f>
        <v>10.4</v>
      </c>
      <c r="J16" s="14">
        <v>2</v>
      </c>
      <c r="K16" s="14">
        <v>9.4</v>
      </c>
      <c r="L16" s="16">
        <f>SUM(J16:K16)</f>
        <v>11.4</v>
      </c>
      <c r="M16" s="14">
        <v>1.4</v>
      </c>
      <c r="N16" s="14">
        <v>9.4</v>
      </c>
      <c r="O16" s="16">
        <f>SUM(M16:N16)</f>
        <v>10.8</v>
      </c>
      <c r="P16">
        <v>22.2</v>
      </c>
    </row>
    <row r="17" spans="1:16" ht="12.75">
      <c r="A17" s="13">
        <v>7</v>
      </c>
      <c r="B17" s="12" t="s">
        <v>58</v>
      </c>
      <c r="C17" s="12" t="s">
        <v>59</v>
      </c>
      <c r="D17" s="12" t="s">
        <v>60</v>
      </c>
      <c r="E17" s="29">
        <v>35846</v>
      </c>
      <c r="F17" s="17">
        <f>LARGE((O17,L17,I17),1)+LARGE((I17,L17,O17),2)</f>
        <v>22.1</v>
      </c>
      <c r="G17" s="14">
        <v>2</v>
      </c>
      <c r="H17" s="14">
        <v>8.6</v>
      </c>
      <c r="I17" s="16">
        <f>SUM(G17:H17)</f>
        <v>10.6</v>
      </c>
      <c r="J17" s="14">
        <v>2</v>
      </c>
      <c r="K17" s="14">
        <v>9.5</v>
      </c>
      <c r="L17" s="16">
        <f>SUM(J17:K17)</f>
        <v>11.5</v>
      </c>
      <c r="M17" s="14">
        <v>1.5</v>
      </c>
      <c r="N17" s="14">
        <v>8.8</v>
      </c>
      <c r="O17" s="16">
        <f>SUM(M17:N17)</f>
        <v>10.3</v>
      </c>
      <c r="P17">
        <v>22.1</v>
      </c>
    </row>
    <row r="18" spans="1:16" ht="12.75">
      <c r="A18" s="13">
        <v>8</v>
      </c>
      <c r="B18" s="12" t="s">
        <v>56</v>
      </c>
      <c r="C18" s="12" t="s">
        <v>59</v>
      </c>
      <c r="D18" s="12" t="s">
        <v>60</v>
      </c>
      <c r="E18" s="29">
        <v>36418</v>
      </c>
      <c r="F18" s="17">
        <f>LARGE((O18,L18,I18),1)+LARGE((I18,L18,O18),2)</f>
        <v>22</v>
      </c>
      <c r="G18" s="14">
        <v>1.9</v>
      </c>
      <c r="H18" s="14">
        <v>8.7</v>
      </c>
      <c r="I18" s="16">
        <f>SUM(G18:H18)</f>
        <v>10.6</v>
      </c>
      <c r="J18" s="14">
        <v>2</v>
      </c>
      <c r="K18" s="14">
        <v>9.4</v>
      </c>
      <c r="L18" s="16">
        <f>SUM(J18:K18)</f>
        <v>11.4</v>
      </c>
      <c r="M18" s="14">
        <v>1.5</v>
      </c>
      <c r="N18" s="14">
        <v>9</v>
      </c>
      <c r="O18" s="16">
        <f>SUM(M18:N18)</f>
        <v>10.5</v>
      </c>
      <c r="P18">
        <v>22</v>
      </c>
    </row>
    <row r="19" spans="1:16" ht="12.75">
      <c r="A19" s="13">
        <v>9</v>
      </c>
      <c r="B19" s="12" t="s">
        <v>57</v>
      </c>
      <c r="C19" s="12" t="s">
        <v>59</v>
      </c>
      <c r="D19" s="12" t="s">
        <v>60</v>
      </c>
      <c r="E19" s="27">
        <v>36144</v>
      </c>
      <c r="F19" s="17">
        <f>LARGE((O19,L19,I19),1)+LARGE((I19,L19,O19),2)</f>
        <v>21.6</v>
      </c>
      <c r="G19" s="14">
        <v>1.9</v>
      </c>
      <c r="H19" s="14">
        <v>8.4</v>
      </c>
      <c r="I19" s="16">
        <f>SUM(G19:H19)</f>
        <v>10.3</v>
      </c>
      <c r="J19" s="14">
        <v>2</v>
      </c>
      <c r="K19" s="14">
        <v>9.3</v>
      </c>
      <c r="L19" s="16">
        <f>SUM(J19:K19)</f>
        <v>11.3</v>
      </c>
      <c r="M19" s="14">
        <v>1.5</v>
      </c>
      <c r="N19" s="14">
        <v>8.7</v>
      </c>
      <c r="O19" s="16">
        <f>SUM(M19:N19)</f>
        <v>10.2</v>
      </c>
      <c r="P19">
        <v>21.6</v>
      </c>
    </row>
    <row r="20" spans="1:16" ht="12.75">
      <c r="A20" s="13">
        <v>10</v>
      </c>
      <c r="B20" s="12" t="s">
        <v>24</v>
      </c>
      <c r="C20" s="12" t="s">
        <v>25</v>
      </c>
      <c r="D20" s="12" t="s">
        <v>26</v>
      </c>
      <c r="E20" s="28">
        <v>36173</v>
      </c>
      <c r="F20" s="17">
        <f>LARGE((O20,L20,I20),1)+LARGE((I20,L20,O20),2)</f>
        <v>21.6</v>
      </c>
      <c r="G20" s="14">
        <v>2</v>
      </c>
      <c r="H20" s="14">
        <v>8.4</v>
      </c>
      <c r="I20" s="16">
        <f>SUM(G20:H20)</f>
        <v>10.4</v>
      </c>
      <c r="J20" s="14">
        <v>2</v>
      </c>
      <c r="K20" s="14">
        <v>9.2</v>
      </c>
      <c r="L20" s="16">
        <f>SUM(J20:K20)</f>
        <v>11.2</v>
      </c>
      <c r="M20" s="14">
        <v>1.4</v>
      </c>
      <c r="N20" s="14">
        <v>7.9</v>
      </c>
      <c r="O20" s="16">
        <f>SUM(M20:N20)</f>
        <v>9.3</v>
      </c>
      <c r="P20">
        <v>21.6</v>
      </c>
    </row>
    <row r="21" spans="1:16" ht="12.75">
      <c r="A21" s="13">
        <v>11</v>
      </c>
      <c r="B21" s="12" t="s">
        <v>30</v>
      </c>
      <c r="C21" s="12" t="s">
        <v>25</v>
      </c>
      <c r="D21" s="12" t="s">
        <v>26</v>
      </c>
      <c r="E21" s="28">
        <v>36303</v>
      </c>
      <c r="F21" s="17">
        <f>LARGE((O21,L21,I21),1)+LARGE((I21,L21,O21),2)</f>
        <v>21.5</v>
      </c>
      <c r="G21" s="14">
        <v>2</v>
      </c>
      <c r="H21" s="14">
        <v>8.7</v>
      </c>
      <c r="I21" s="16">
        <f>SUM(G21:H21)</f>
        <v>10.7</v>
      </c>
      <c r="J21" s="14">
        <v>2</v>
      </c>
      <c r="K21" s="14">
        <v>8.8</v>
      </c>
      <c r="L21" s="16">
        <f>SUM(J21:K21)</f>
        <v>10.8</v>
      </c>
      <c r="M21" s="14">
        <v>1.9</v>
      </c>
      <c r="N21" s="14">
        <v>8.7</v>
      </c>
      <c r="O21" s="16">
        <f>SUM(M21:N21)</f>
        <v>10.6</v>
      </c>
      <c r="P21">
        <v>21.5</v>
      </c>
    </row>
    <row r="22" spans="1:16" ht="12.75">
      <c r="A22" s="13">
        <v>12</v>
      </c>
      <c r="B22" s="12" t="s">
        <v>27</v>
      </c>
      <c r="C22" s="12" t="s">
        <v>25</v>
      </c>
      <c r="D22" s="12" t="s">
        <v>26</v>
      </c>
      <c r="E22" s="28">
        <v>36206</v>
      </c>
      <c r="F22" s="17">
        <f>LARGE((O22,L22,I22),1)+LARGE((I22,L22,O22),2)</f>
        <v>21.4</v>
      </c>
      <c r="G22" s="14">
        <v>2</v>
      </c>
      <c r="H22" s="14">
        <v>8.5</v>
      </c>
      <c r="I22" s="16">
        <f>SUM(G22:H22)</f>
        <v>10.5</v>
      </c>
      <c r="J22" s="14">
        <v>2</v>
      </c>
      <c r="K22" s="14">
        <v>8.9</v>
      </c>
      <c r="L22" s="16">
        <f>SUM(J22:K22)</f>
        <v>10.9</v>
      </c>
      <c r="M22" s="14">
        <v>1.9</v>
      </c>
      <c r="N22" s="14">
        <v>8.3</v>
      </c>
      <c r="O22" s="16">
        <f>SUM(M22:N22)</f>
        <v>10.200000000000001</v>
      </c>
      <c r="P22">
        <v>21.4</v>
      </c>
    </row>
    <row r="23" spans="1:16" ht="12.75">
      <c r="A23" s="13">
        <v>13</v>
      </c>
      <c r="B23" s="12" t="s">
        <v>33</v>
      </c>
      <c r="C23" s="12" t="s">
        <v>35</v>
      </c>
      <c r="D23" s="12" t="s">
        <v>36</v>
      </c>
      <c r="E23" s="28">
        <v>36451</v>
      </c>
      <c r="F23" s="17">
        <f>LARGE((O23,L23,I23),1)+LARGE((I23,L23,O23),2)</f>
        <v>21.3</v>
      </c>
      <c r="G23" s="14">
        <v>2</v>
      </c>
      <c r="H23" s="14">
        <v>7.9</v>
      </c>
      <c r="I23" s="16">
        <f>SUM(G23:H23)</f>
        <v>9.9</v>
      </c>
      <c r="J23" s="14">
        <v>2</v>
      </c>
      <c r="K23" s="14">
        <v>9.4</v>
      </c>
      <c r="L23" s="16">
        <f>SUM(J23:K23)</f>
        <v>11.4</v>
      </c>
      <c r="M23" s="14">
        <v>2</v>
      </c>
      <c r="N23" s="14">
        <v>7.5</v>
      </c>
      <c r="O23" s="16">
        <f>SUM(M23:N23)</f>
        <v>9.5</v>
      </c>
      <c r="P23">
        <v>21.3</v>
      </c>
    </row>
    <row r="24" spans="1:16" ht="12.75">
      <c r="A24" s="13">
        <v>14</v>
      </c>
      <c r="B24" s="12" t="s">
        <v>45</v>
      </c>
      <c r="C24" s="12" t="s">
        <v>53</v>
      </c>
      <c r="D24" s="12" t="s">
        <v>26</v>
      </c>
      <c r="E24" s="27">
        <v>36129</v>
      </c>
      <c r="F24" s="17">
        <f>LARGE((O24,L24,I24),1)+LARGE((I24,L24,O24),2)</f>
        <v>21.200000000000003</v>
      </c>
      <c r="G24" s="14">
        <v>1.9</v>
      </c>
      <c r="H24" s="14">
        <v>6.6</v>
      </c>
      <c r="I24" s="16">
        <f>SUM(G24:H24)</f>
        <v>8.5</v>
      </c>
      <c r="J24" s="14">
        <v>2</v>
      </c>
      <c r="K24" s="14">
        <v>9.3</v>
      </c>
      <c r="L24" s="16">
        <f>SUM(J24:K24)</f>
        <v>11.3</v>
      </c>
      <c r="M24" s="14">
        <v>1.5</v>
      </c>
      <c r="N24" s="14">
        <v>8.4</v>
      </c>
      <c r="O24" s="16">
        <f>SUM(M24:N24)</f>
        <v>9.9</v>
      </c>
      <c r="P24">
        <v>21.2</v>
      </c>
    </row>
    <row r="25" spans="1:16" ht="12.75">
      <c r="A25" s="13">
        <v>15</v>
      </c>
      <c r="B25" s="12" t="s">
        <v>48</v>
      </c>
      <c r="C25" s="12" t="s">
        <v>53</v>
      </c>
      <c r="D25" s="12" t="s">
        <v>26</v>
      </c>
      <c r="E25" s="27">
        <v>36536</v>
      </c>
      <c r="F25" s="17">
        <f>LARGE((O25,L25,I25),1)+LARGE((I25,L25,O25),2)</f>
        <v>21.200000000000003</v>
      </c>
      <c r="G25" s="14">
        <v>1.9</v>
      </c>
      <c r="H25" s="14">
        <v>6.3</v>
      </c>
      <c r="I25" s="16">
        <f>SUM(G25:H25)</f>
        <v>8.2</v>
      </c>
      <c r="J25" s="14">
        <v>1.6</v>
      </c>
      <c r="K25" s="14">
        <v>9.3</v>
      </c>
      <c r="L25" s="16">
        <f>SUM(J25:K25)</f>
        <v>10.9</v>
      </c>
      <c r="M25" s="14">
        <v>1.8</v>
      </c>
      <c r="N25" s="14">
        <v>8.5</v>
      </c>
      <c r="O25" s="16">
        <f>SUM(M25:N25)</f>
        <v>10.3</v>
      </c>
      <c r="P25">
        <v>21.2</v>
      </c>
    </row>
    <row r="26" spans="1:16" ht="12.75">
      <c r="A26" s="13">
        <v>16</v>
      </c>
      <c r="B26" s="12" t="s">
        <v>67</v>
      </c>
      <c r="C26" s="12" t="s">
        <v>72</v>
      </c>
      <c r="D26" s="12" t="s">
        <v>36</v>
      </c>
      <c r="E26" s="27">
        <v>36286</v>
      </c>
      <c r="F26" s="17">
        <f>LARGE((O26,L26,I26),1)+LARGE((I26,L26,O26),2)</f>
        <v>21.2</v>
      </c>
      <c r="G26" s="14">
        <v>1.9</v>
      </c>
      <c r="H26" s="14">
        <v>7.2</v>
      </c>
      <c r="I26" s="16">
        <f>SUM(G26:H26)</f>
        <v>9.1</v>
      </c>
      <c r="J26" s="14">
        <v>1.6</v>
      </c>
      <c r="K26" s="14">
        <v>9.2</v>
      </c>
      <c r="L26" s="16">
        <f>SUM(J26:K26)</f>
        <v>10.799999999999999</v>
      </c>
      <c r="M26" s="14">
        <v>1.8</v>
      </c>
      <c r="N26" s="14">
        <v>8.6</v>
      </c>
      <c r="O26" s="16">
        <f>SUM(M26:N26)</f>
        <v>10.4</v>
      </c>
      <c r="P26">
        <v>21.2</v>
      </c>
    </row>
    <row r="27" spans="1:16" ht="12.75">
      <c r="A27" s="13">
        <v>17</v>
      </c>
      <c r="B27" s="12" t="s">
        <v>37</v>
      </c>
      <c r="C27" s="12" t="s">
        <v>43</v>
      </c>
      <c r="D27" s="12" t="s">
        <v>26</v>
      </c>
      <c r="E27" s="27">
        <v>36321</v>
      </c>
      <c r="F27" s="17">
        <f>LARGE((O27,L27,I27),1)+LARGE((I27,L27,O27),2)</f>
        <v>21.1</v>
      </c>
      <c r="G27" s="14">
        <v>1.6</v>
      </c>
      <c r="H27" s="14">
        <v>8.5</v>
      </c>
      <c r="I27" s="16">
        <f>SUM(G27:H27)</f>
        <v>10.1</v>
      </c>
      <c r="J27" s="14">
        <v>2</v>
      </c>
      <c r="K27" s="14">
        <v>9</v>
      </c>
      <c r="L27" s="16">
        <f>SUM(J27:K27)</f>
        <v>11</v>
      </c>
      <c r="M27" s="14">
        <v>1.3</v>
      </c>
      <c r="N27" s="14">
        <v>6.2</v>
      </c>
      <c r="O27" s="16">
        <f>SUM(M27:N27)</f>
        <v>7.5</v>
      </c>
      <c r="P27">
        <v>21.1</v>
      </c>
    </row>
    <row r="28" spans="1:16" ht="12.75">
      <c r="A28" s="13">
        <v>18</v>
      </c>
      <c r="B28" s="12" t="s">
        <v>38</v>
      </c>
      <c r="C28" s="12" t="s">
        <v>43</v>
      </c>
      <c r="D28" s="12" t="s">
        <v>26</v>
      </c>
      <c r="E28" s="27">
        <v>36229</v>
      </c>
      <c r="F28" s="17">
        <f>LARGE((O28,L28,I28),1)+LARGE((I28,L28,O28),2)</f>
        <v>21</v>
      </c>
      <c r="G28" s="14">
        <v>1.8</v>
      </c>
      <c r="H28" s="14">
        <v>8.4</v>
      </c>
      <c r="I28" s="16">
        <f>SUM(G28:H28)</f>
        <v>10.200000000000001</v>
      </c>
      <c r="J28" s="14">
        <v>2</v>
      </c>
      <c r="K28" s="14">
        <v>8.8</v>
      </c>
      <c r="L28" s="16">
        <f>SUM(J28:K28)</f>
        <v>10.8</v>
      </c>
      <c r="M28" s="14">
        <v>1.3</v>
      </c>
      <c r="N28" s="14">
        <v>6.8</v>
      </c>
      <c r="O28" s="16">
        <f>SUM(M28:N28)</f>
        <v>8.1</v>
      </c>
      <c r="P28">
        <v>21</v>
      </c>
    </row>
    <row r="29" spans="1:16" ht="12.75">
      <c r="A29" s="13">
        <v>19</v>
      </c>
      <c r="B29" s="12" t="s">
        <v>41</v>
      </c>
      <c r="C29" s="12" t="s">
        <v>43</v>
      </c>
      <c r="D29" s="12" t="s">
        <v>26</v>
      </c>
      <c r="E29" s="27">
        <v>36718</v>
      </c>
      <c r="F29" s="17">
        <f>LARGE((O29,L29,I29),1)+LARGE((I29,L29,O29),2)</f>
        <v>20.9</v>
      </c>
      <c r="G29" s="14">
        <v>1.7</v>
      </c>
      <c r="H29" s="14">
        <v>8.1</v>
      </c>
      <c r="I29" s="16">
        <f>SUM(G29:H29)</f>
        <v>9.799999999999999</v>
      </c>
      <c r="J29" s="14">
        <v>1.6</v>
      </c>
      <c r="K29" s="14">
        <v>9.2</v>
      </c>
      <c r="L29" s="16">
        <f>SUM(J29:K29)</f>
        <v>10.799999999999999</v>
      </c>
      <c r="M29" s="14">
        <v>1.7</v>
      </c>
      <c r="N29" s="14">
        <v>8.4</v>
      </c>
      <c r="O29" s="16">
        <f>SUM(M29:N29)</f>
        <v>10.1</v>
      </c>
      <c r="P29">
        <v>20.9</v>
      </c>
    </row>
    <row r="30" spans="1:16" ht="12.75">
      <c r="A30" s="13">
        <v>20</v>
      </c>
      <c r="B30" s="12" t="s">
        <v>71</v>
      </c>
      <c r="C30" s="12" t="s">
        <v>72</v>
      </c>
      <c r="D30" s="12" t="s">
        <v>36</v>
      </c>
      <c r="E30" s="27">
        <v>36481</v>
      </c>
      <c r="F30" s="17">
        <f>LARGE((O30,L30,I30),1)+LARGE((I30,L30,O30),2)</f>
        <v>20.9</v>
      </c>
      <c r="G30" s="14">
        <v>1.8</v>
      </c>
      <c r="H30" s="14">
        <v>8.3</v>
      </c>
      <c r="I30" s="16">
        <f>SUM(G30:H30)</f>
        <v>10.100000000000001</v>
      </c>
      <c r="J30" s="14">
        <v>1.6</v>
      </c>
      <c r="K30" s="14">
        <v>9.2</v>
      </c>
      <c r="L30" s="16">
        <f>SUM(J30:K30)</f>
        <v>10.799999999999999</v>
      </c>
      <c r="M30" s="14">
        <v>1.9</v>
      </c>
      <c r="N30" s="14">
        <v>8</v>
      </c>
      <c r="O30" s="16">
        <f>SUM(M30:N30)</f>
        <v>9.9</v>
      </c>
      <c r="P30">
        <v>20.9</v>
      </c>
    </row>
    <row r="31" spans="1:16" ht="12.75">
      <c r="A31" s="13">
        <v>21</v>
      </c>
      <c r="B31" s="12" t="s">
        <v>29</v>
      </c>
      <c r="C31" s="12" t="s">
        <v>25</v>
      </c>
      <c r="D31" s="12" t="s">
        <v>26</v>
      </c>
      <c r="E31" s="28">
        <v>36756</v>
      </c>
      <c r="F31" s="17">
        <f>LARGE((O31,L31,I31),1)+LARGE((I31,L31,O31),2)</f>
        <v>20.799999999999997</v>
      </c>
      <c r="G31" s="14">
        <v>2</v>
      </c>
      <c r="H31" s="14">
        <v>7.9</v>
      </c>
      <c r="I31" s="16">
        <f>SUM(G31:H31)</f>
        <v>9.9</v>
      </c>
      <c r="J31" s="14">
        <v>2</v>
      </c>
      <c r="K31" s="14">
        <v>8.7</v>
      </c>
      <c r="L31" s="16">
        <f>SUM(J31:K31)</f>
        <v>10.7</v>
      </c>
      <c r="M31" s="14">
        <v>1.9</v>
      </c>
      <c r="N31" s="14">
        <v>8.2</v>
      </c>
      <c r="O31" s="16">
        <f>SUM(M31:N31)</f>
        <v>10.1</v>
      </c>
      <c r="P31">
        <v>20.8</v>
      </c>
    </row>
    <row r="32" spans="1:16" ht="12.75">
      <c r="A32" s="13">
        <v>22</v>
      </c>
      <c r="B32" s="12" t="s">
        <v>47</v>
      </c>
      <c r="C32" s="12" t="s">
        <v>53</v>
      </c>
      <c r="D32" s="12" t="s">
        <v>26</v>
      </c>
      <c r="E32" s="27">
        <v>36483</v>
      </c>
      <c r="F32" s="17">
        <f>LARGE((O32,L32,I32),1)+LARGE((I32,L32,O32),2)</f>
        <v>20.700000000000003</v>
      </c>
      <c r="G32" s="14">
        <v>1.6</v>
      </c>
      <c r="H32" s="14">
        <v>7.5</v>
      </c>
      <c r="I32" s="16">
        <f>SUM(G32:H32)</f>
        <v>9.1</v>
      </c>
      <c r="J32" s="14">
        <v>2</v>
      </c>
      <c r="K32" s="14">
        <v>9.3</v>
      </c>
      <c r="L32" s="16">
        <f>SUM(J32:K32)</f>
        <v>11.3</v>
      </c>
      <c r="M32" s="14">
        <v>1.9</v>
      </c>
      <c r="N32" s="14">
        <v>7.5</v>
      </c>
      <c r="O32" s="16">
        <f>SUM(M32:N32)</f>
        <v>9.4</v>
      </c>
      <c r="P32">
        <v>20.7</v>
      </c>
    </row>
    <row r="33" spans="1:16" ht="12.75">
      <c r="A33" s="13">
        <v>23</v>
      </c>
      <c r="B33" s="12" t="s">
        <v>44</v>
      </c>
      <c r="C33" s="12" t="s">
        <v>53</v>
      </c>
      <c r="D33" s="12" t="s">
        <v>26</v>
      </c>
      <c r="E33" s="27">
        <v>36368</v>
      </c>
      <c r="F33" s="17">
        <f>LARGE((O33,L33,I33),1)+LARGE((I33,L33,O33),2)</f>
        <v>20.700000000000003</v>
      </c>
      <c r="G33" s="14">
        <v>1.7</v>
      </c>
      <c r="H33" s="14">
        <v>7.7</v>
      </c>
      <c r="I33" s="16">
        <f>SUM(G33:H33)</f>
        <v>9.4</v>
      </c>
      <c r="J33" s="14">
        <v>2</v>
      </c>
      <c r="K33" s="14">
        <v>9.3</v>
      </c>
      <c r="L33" s="16">
        <f>SUM(J33:K33)</f>
        <v>11.3</v>
      </c>
      <c r="M33" s="14">
        <v>1.5</v>
      </c>
      <c r="N33" s="14">
        <v>6.6</v>
      </c>
      <c r="O33" s="16">
        <f>SUM(M33:N33)</f>
        <v>8.1</v>
      </c>
      <c r="P33">
        <v>20.7</v>
      </c>
    </row>
    <row r="34" spans="1:16" ht="12.75">
      <c r="A34" s="13">
        <v>24</v>
      </c>
      <c r="B34" s="12" t="s">
        <v>40</v>
      </c>
      <c r="C34" s="12" t="s">
        <v>43</v>
      </c>
      <c r="D34" s="12" t="s">
        <v>26</v>
      </c>
      <c r="E34" s="27">
        <v>36833</v>
      </c>
      <c r="F34" s="17">
        <f>LARGE((O34,L34,I34),1)+LARGE((I34,L34,O34),2)</f>
        <v>20.700000000000003</v>
      </c>
      <c r="G34" s="14">
        <v>2</v>
      </c>
      <c r="H34" s="14">
        <v>7.8</v>
      </c>
      <c r="I34" s="16">
        <f>SUM(G34:H34)</f>
        <v>9.8</v>
      </c>
      <c r="J34" s="14">
        <v>1.6</v>
      </c>
      <c r="K34" s="14">
        <v>9.3</v>
      </c>
      <c r="L34" s="16">
        <f>SUM(J34:K34)</f>
        <v>10.9</v>
      </c>
      <c r="M34" s="14">
        <v>1.8</v>
      </c>
      <c r="N34" s="14">
        <v>6.6</v>
      </c>
      <c r="O34" s="16">
        <f>SUM(M34:N34)</f>
        <v>8.4</v>
      </c>
      <c r="P34">
        <v>20.7</v>
      </c>
    </row>
    <row r="35" spans="1:16" ht="12.75">
      <c r="A35" s="13">
        <v>25</v>
      </c>
      <c r="B35" s="12" t="s">
        <v>54</v>
      </c>
      <c r="C35" s="12" t="s">
        <v>55</v>
      </c>
      <c r="D35" s="12" t="s">
        <v>26</v>
      </c>
      <c r="E35" s="27">
        <v>36646</v>
      </c>
      <c r="F35" s="17">
        <f>LARGE((O35,L35,I35),1)+LARGE((I35,L35,O35),2)</f>
        <v>20.6</v>
      </c>
      <c r="G35" s="14">
        <v>1.9</v>
      </c>
      <c r="H35" s="14">
        <v>8.8</v>
      </c>
      <c r="I35" s="16">
        <f>SUM(G35:H35)</f>
        <v>10.700000000000001</v>
      </c>
      <c r="J35" s="14"/>
      <c r="K35" s="14"/>
      <c r="L35" s="16">
        <f>SUM(J35:K35)</f>
        <v>0</v>
      </c>
      <c r="M35" s="14">
        <v>1.8</v>
      </c>
      <c r="N35" s="14">
        <v>8.1</v>
      </c>
      <c r="O35" s="16">
        <f>SUM(M35:N35)</f>
        <v>9.9</v>
      </c>
      <c r="P35">
        <v>20.6</v>
      </c>
    </row>
    <row r="36" spans="1:16" ht="12.75">
      <c r="A36" s="13">
        <v>26</v>
      </c>
      <c r="B36" s="12" t="s">
        <v>50</v>
      </c>
      <c r="C36" s="12" t="s">
        <v>53</v>
      </c>
      <c r="D36" s="12" t="s">
        <v>26</v>
      </c>
      <c r="E36" s="27">
        <v>35925</v>
      </c>
      <c r="F36" s="17">
        <f>LARGE((O36,L36,I36),1)+LARGE((I36,L36,O36),2)</f>
        <v>20.5</v>
      </c>
      <c r="G36" s="14">
        <v>1.7</v>
      </c>
      <c r="H36" s="14">
        <v>7</v>
      </c>
      <c r="I36" s="16">
        <f>SUM(G36:H36)</f>
        <v>8.7</v>
      </c>
      <c r="J36" s="14">
        <v>1.6</v>
      </c>
      <c r="K36" s="14">
        <v>9.3</v>
      </c>
      <c r="L36" s="16">
        <f>SUM(J36:K36)</f>
        <v>10.9</v>
      </c>
      <c r="M36" s="14">
        <v>2</v>
      </c>
      <c r="N36" s="14">
        <v>7.6</v>
      </c>
      <c r="O36" s="16">
        <f>SUM(M36:N36)</f>
        <v>9.6</v>
      </c>
      <c r="P36">
        <v>20.5</v>
      </c>
    </row>
    <row r="37" spans="1:16" ht="12.75">
      <c r="A37" s="13">
        <v>27</v>
      </c>
      <c r="B37" s="12" t="s">
        <v>46</v>
      </c>
      <c r="C37" s="12" t="s">
        <v>53</v>
      </c>
      <c r="D37" s="12" t="s">
        <v>26</v>
      </c>
      <c r="E37" s="27">
        <v>36551</v>
      </c>
      <c r="F37" s="17">
        <f>LARGE((O37,L37,I37),1)+LARGE((I37,L37,O37),2)</f>
        <v>20.5</v>
      </c>
      <c r="G37" s="14">
        <v>1.8</v>
      </c>
      <c r="H37" s="14">
        <v>6.7</v>
      </c>
      <c r="I37" s="16">
        <f>SUM(G37:H37)</f>
        <v>8.5</v>
      </c>
      <c r="J37" s="14">
        <v>1.6</v>
      </c>
      <c r="K37" s="14">
        <v>9.3</v>
      </c>
      <c r="L37" s="16">
        <f>SUM(J37:K37)</f>
        <v>10.9</v>
      </c>
      <c r="M37" s="14">
        <v>1.9</v>
      </c>
      <c r="N37" s="14">
        <v>7.7</v>
      </c>
      <c r="O37" s="16">
        <f>SUM(M37:N37)</f>
        <v>9.6</v>
      </c>
      <c r="P37">
        <v>20.5</v>
      </c>
    </row>
    <row r="38" spans="1:16" ht="12.75">
      <c r="A38" s="13">
        <v>28</v>
      </c>
      <c r="B38" s="12" t="s">
        <v>39</v>
      </c>
      <c r="C38" s="12" t="s">
        <v>43</v>
      </c>
      <c r="D38" s="12" t="s">
        <v>26</v>
      </c>
      <c r="E38" s="27">
        <v>36473</v>
      </c>
      <c r="F38" s="17">
        <f>LARGE((O38,L38,I38),1)+LARGE((I38,L38,O38),2)</f>
        <v>20.4</v>
      </c>
      <c r="G38" s="14">
        <v>1.6</v>
      </c>
      <c r="H38" s="14">
        <v>7.8</v>
      </c>
      <c r="I38" s="16">
        <f>SUM(G38:H38)</f>
        <v>9.4</v>
      </c>
      <c r="J38" s="14">
        <v>2</v>
      </c>
      <c r="K38" s="14">
        <v>9</v>
      </c>
      <c r="L38" s="16">
        <f>SUM(J38:K38)</f>
        <v>11</v>
      </c>
      <c r="M38" s="14">
        <v>1.3</v>
      </c>
      <c r="N38" s="14">
        <v>7.4</v>
      </c>
      <c r="O38" s="16">
        <f>SUM(M38:N38)</f>
        <v>8.700000000000001</v>
      </c>
      <c r="P38">
        <v>20.4</v>
      </c>
    </row>
    <row r="39" spans="1:16" ht="12.75">
      <c r="A39" s="13">
        <v>29</v>
      </c>
      <c r="B39" s="12" t="s">
        <v>69</v>
      </c>
      <c r="C39" s="12" t="s">
        <v>72</v>
      </c>
      <c r="D39" s="12" t="s">
        <v>36</v>
      </c>
      <c r="E39" s="27">
        <v>35928</v>
      </c>
      <c r="F39" s="17">
        <f>LARGE((O39,L39,I39),1)+LARGE((I39,L39,O39),2)</f>
        <v>20.4</v>
      </c>
      <c r="G39" s="14">
        <v>1.8</v>
      </c>
      <c r="H39" s="14">
        <v>7.8</v>
      </c>
      <c r="I39" s="16">
        <f>SUM(G39:H39)</f>
        <v>9.6</v>
      </c>
      <c r="J39" s="14">
        <v>1.6</v>
      </c>
      <c r="K39" s="14">
        <v>9.2</v>
      </c>
      <c r="L39" s="16">
        <f>SUM(J39:K39)</f>
        <v>10.799999999999999</v>
      </c>
      <c r="M39" s="14">
        <v>1.8</v>
      </c>
      <c r="N39" s="14">
        <v>7.2</v>
      </c>
      <c r="O39" s="16">
        <f>SUM(M39:N39)</f>
        <v>9</v>
      </c>
      <c r="P39">
        <v>20.4</v>
      </c>
    </row>
    <row r="40" spans="1:16" ht="12.75">
      <c r="A40" s="13">
        <v>30</v>
      </c>
      <c r="B40" s="12" t="s">
        <v>68</v>
      </c>
      <c r="C40" s="12" t="s">
        <v>72</v>
      </c>
      <c r="D40" s="12" t="s">
        <v>36</v>
      </c>
      <c r="E40" s="27">
        <v>36750</v>
      </c>
      <c r="F40" s="17">
        <f>LARGE((O40,L40,I40),1)+LARGE((I40,L40,O40),2)</f>
        <v>20.2</v>
      </c>
      <c r="G40" s="14">
        <v>1.8</v>
      </c>
      <c r="H40" s="14">
        <v>7.4</v>
      </c>
      <c r="I40" s="16">
        <f>SUM(G40:H40)</f>
        <v>9.200000000000001</v>
      </c>
      <c r="J40" s="14">
        <v>1.6</v>
      </c>
      <c r="K40" s="14">
        <v>9</v>
      </c>
      <c r="L40" s="16">
        <f>SUM(J40:K40)</f>
        <v>10.6</v>
      </c>
      <c r="M40" s="14">
        <v>1.8</v>
      </c>
      <c r="N40" s="14">
        <v>7.8</v>
      </c>
      <c r="O40" s="16">
        <f>SUM(M40:N40)</f>
        <v>9.6</v>
      </c>
      <c r="P40">
        <v>20.2</v>
      </c>
    </row>
    <row r="41" spans="1:16" ht="12.75">
      <c r="A41" s="13">
        <v>31</v>
      </c>
      <c r="B41" s="12" t="s">
        <v>51</v>
      </c>
      <c r="C41" s="12" t="s">
        <v>53</v>
      </c>
      <c r="D41" s="12" t="s">
        <v>26</v>
      </c>
      <c r="E41" s="27">
        <v>36609</v>
      </c>
      <c r="F41" s="17">
        <f>LARGE((O41,L41,I41),1)+LARGE((I41,L41,O41),2)</f>
        <v>20</v>
      </c>
      <c r="G41" s="14">
        <v>1.9</v>
      </c>
      <c r="H41" s="14">
        <v>5.9</v>
      </c>
      <c r="I41" s="16">
        <f>SUM(G41:H41)</f>
        <v>7.800000000000001</v>
      </c>
      <c r="J41" s="14">
        <v>2</v>
      </c>
      <c r="K41" s="14">
        <v>9</v>
      </c>
      <c r="L41" s="16">
        <f>SUM(J41:K41)</f>
        <v>11</v>
      </c>
      <c r="M41" s="14">
        <v>1.5</v>
      </c>
      <c r="N41" s="14">
        <v>7.5</v>
      </c>
      <c r="O41" s="16">
        <f>SUM(M41:N41)</f>
        <v>9</v>
      </c>
      <c r="P41">
        <v>20</v>
      </c>
    </row>
    <row r="42" spans="1:16" ht="12.75">
      <c r="A42" s="13">
        <v>32</v>
      </c>
      <c r="B42" s="12" t="s">
        <v>52</v>
      </c>
      <c r="C42" s="12" t="s">
        <v>53</v>
      </c>
      <c r="D42" s="12" t="s">
        <v>26</v>
      </c>
      <c r="E42" s="27">
        <v>36149</v>
      </c>
      <c r="F42" s="17">
        <f>LARGE((O42,L42,I42),1)+LARGE((I42,L42,O42),2)</f>
        <v>19.8</v>
      </c>
      <c r="G42" s="14">
        <v>1.6</v>
      </c>
      <c r="H42" s="14">
        <v>5.3</v>
      </c>
      <c r="I42" s="16">
        <f>SUM(G42:H42)</f>
        <v>6.9</v>
      </c>
      <c r="J42" s="14">
        <v>2</v>
      </c>
      <c r="K42" s="14">
        <v>9</v>
      </c>
      <c r="L42" s="16">
        <f>SUM(J42:K42)</f>
        <v>11</v>
      </c>
      <c r="M42" s="14">
        <v>1.5</v>
      </c>
      <c r="N42" s="14">
        <v>7.3</v>
      </c>
      <c r="O42" s="16">
        <f>SUM(M42:N42)</f>
        <v>8.8</v>
      </c>
      <c r="P42">
        <v>19.8</v>
      </c>
    </row>
    <row r="43" spans="1:16" ht="12.75">
      <c r="A43" s="13">
        <v>33</v>
      </c>
      <c r="B43" s="12" t="s">
        <v>34</v>
      </c>
      <c r="C43" s="12" t="s">
        <v>35</v>
      </c>
      <c r="D43" s="12" t="s">
        <v>36</v>
      </c>
      <c r="E43" s="27">
        <v>36436</v>
      </c>
      <c r="F43" s="17">
        <f>LARGE((O43,L43,I43),1)+LARGE((I43,L43,O43),2)</f>
        <v>19.799999999999997</v>
      </c>
      <c r="G43" s="14">
        <v>1.7</v>
      </c>
      <c r="H43" s="14">
        <v>4.6</v>
      </c>
      <c r="I43" s="16">
        <f>SUM(G43:H43)</f>
        <v>6.3</v>
      </c>
      <c r="J43" s="14">
        <v>2</v>
      </c>
      <c r="K43" s="14">
        <v>9</v>
      </c>
      <c r="L43" s="16">
        <f>SUM(J43:K43)</f>
        <v>11</v>
      </c>
      <c r="M43" s="14">
        <v>1.7</v>
      </c>
      <c r="N43" s="14">
        <v>7.1</v>
      </c>
      <c r="O43" s="16">
        <f>SUM(M43:N43)</f>
        <v>8.799999999999999</v>
      </c>
      <c r="P43">
        <v>19.8</v>
      </c>
    </row>
    <row r="44" spans="1:16" ht="12.75">
      <c r="A44" s="13">
        <v>34</v>
      </c>
      <c r="B44" s="12" t="s">
        <v>73</v>
      </c>
      <c r="C44" s="12" t="s">
        <v>72</v>
      </c>
      <c r="D44" s="12" t="s">
        <v>36</v>
      </c>
      <c r="E44" s="27">
        <v>36330</v>
      </c>
      <c r="F44" s="17">
        <f>LARGE((O44,L44,I44),1)+LARGE((I44,L44,O44),2)</f>
        <v>19.8</v>
      </c>
      <c r="G44" s="14">
        <v>1.8</v>
      </c>
      <c r="H44" s="14">
        <v>6.8</v>
      </c>
      <c r="I44" s="16">
        <f>SUM(G44:H44)</f>
        <v>8.6</v>
      </c>
      <c r="J44" s="14">
        <v>1.6</v>
      </c>
      <c r="K44" s="14">
        <v>9.3</v>
      </c>
      <c r="L44" s="16">
        <f>SUM(J44:K44)</f>
        <v>10.9</v>
      </c>
      <c r="M44" s="14">
        <v>1.8</v>
      </c>
      <c r="N44" s="14">
        <v>7.1</v>
      </c>
      <c r="O44" s="16">
        <f>SUM(M44:N44)</f>
        <v>8.9</v>
      </c>
      <c r="P44">
        <v>19.8</v>
      </c>
    </row>
    <row r="45" spans="1:16" ht="12.75">
      <c r="A45" s="13">
        <v>35</v>
      </c>
      <c r="B45" s="12" t="s">
        <v>49</v>
      </c>
      <c r="C45" s="12" t="s">
        <v>53</v>
      </c>
      <c r="D45" s="12" t="s">
        <v>26</v>
      </c>
      <c r="E45" s="27">
        <v>36387</v>
      </c>
      <c r="F45" s="17">
        <f>LARGE((O45,L45,I45),1)+LARGE((I45,L45,O45),2)</f>
        <v>19.8</v>
      </c>
      <c r="G45" s="14">
        <v>1.8</v>
      </c>
      <c r="H45" s="14">
        <v>6.2</v>
      </c>
      <c r="I45" s="16">
        <f>SUM(G45:H45)</f>
        <v>8</v>
      </c>
      <c r="J45" s="14">
        <v>1.6</v>
      </c>
      <c r="K45" s="14">
        <v>9</v>
      </c>
      <c r="L45" s="16">
        <f>SUM(J45:K45)</f>
        <v>10.6</v>
      </c>
      <c r="M45" s="14">
        <v>1.3</v>
      </c>
      <c r="N45" s="14">
        <v>7.9</v>
      </c>
      <c r="O45" s="16">
        <f>SUM(M45:N45)</f>
        <v>9.200000000000001</v>
      </c>
      <c r="P45">
        <v>19.8</v>
      </c>
    </row>
    <row r="46" spans="1:16" ht="12.75">
      <c r="A46" s="13">
        <v>36</v>
      </c>
      <c r="B46" s="12" t="s">
        <v>70</v>
      </c>
      <c r="C46" s="12" t="s">
        <v>72</v>
      </c>
      <c r="D46" s="12" t="s">
        <v>36</v>
      </c>
      <c r="E46" s="27">
        <v>36444</v>
      </c>
      <c r="F46" s="17">
        <f>LARGE((O46,L46,I46),1)+LARGE((I46,L46,O46),2)</f>
        <v>19.8</v>
      </c>
      <c r="G46" s="14">
        <v>1.8</v>
      </c>
      <c r="H46" s="14">
        <v>7.5</v>
      </c>
      <c r="I46" s="16">
        <f>SUM(G46:H46)</f>
        <v>9.3</v>
      </c>
      <c r="J46" s="14">
        <v>1.6</v>
      </c>
      <c r="K46" s="14">
        <v>8.8</v>
      </c>
      <c r="L46" s="16">
        <f>SUM(J46:K46)</f>
        <v>10.4</v>
      </c>
      <c r="M46" s="14">
        <v>1.8</v>
      </c>
      <c r="N46" s="14">
        <v>7.6</v>
      </c>
      <c r="O46" s="16">
        <f>SUM(M46:N46)</f>
        <v>9.4</v>
      </c>
      <c r="P46">
        <v>19.8</v>
      </c>
    </row>
    <row r="47" spans="1:16" ht="12.75">
      <c r="A47" s="13">
        <v>37</v>
      </c>
      <c r="B47" s="12" t="s">
        <v>66</v>
      </c>
      <c r="C47" s="12" t="s">
        <v>72</v>
      </c>
      <c r="D47" s="12" t="s">
        <v>36</v>
      </c>
      <c r="E47" s="27">
        <v>36228</v>
      </c>
      <c r="F47" s="17">
        <f>LARGE((O47,L47,I47),1)+LARGE((I47,L47,O47),2)</f>
        <v>19.5</v>
      </c>
      <c r="G47" s="14">
        <v>1.7</v>
      </c>
      <c r="H47" s="14">
        <v>6.3</v>
      </c>
      <c r="I47" s="16">
        <f>SUM(G47:H47)</f>
        <v>8</v>
      </c>
      <c r="J47" s="14">
        <v>1.6</v>
      </c>
      <c r="K47" s="14">
        <v>8.7</v>
      </c>
      <c r="L47" s="16">
        <f>SUM(J47:K47)</f>
        <v>10.299999999999999</v>
      </c>
      <c r="M47" s="14">
        <v>1.8</v>
      </c>
      <c r="N47" s="14">
        <v>7.4</v>
      </c>
      <c r="O47" s="16">
        <f>SUM(M47:N47)</f>
        <v>9.200000000000001</v>
      </c>
      <c r="P47">
        <v>19.5</v>
      </c>
    </row>
    <row r="48" spans="1:16" ht="12.75">
      <c r="A48" s="13">
        <v>38</v>
      </c>
      <c r="B48" s="12" t="s">
        <v>42</v>
      </c>
      <c r="C48" s="12" t="s">
        <v>43</v>
      </c>
      <c r="D48" s="12" t="s">
        <v>26</v>
      </c>
      <c r="E48" s="27">
        <v>36263</v>
      </c>
      <c r="F48" s="17">
        <f>LARGE((O48,L48,I48),1)+LARGE((I48,L48,O48),2)</f>
        <v>19.1</v>
      </c>
      <c r="G48" s="14">
        <v>1.3</v>
      </c>
      <c r="H48" s="14">
        <v>7.6</v>
      </c>
      <c r="I48" s="16">
        <f>SUM(G48:H48)</f>
        <v>8.9</v>
      </c>
      <c r="J48" s="14">
        <v>1.6</v>
      </c>
      <c r="K48" s="14">
        <v>8.6</v>
      </c>
      <c r="L48" s="16">
        <f>SUM(J48:K48)</f>
        <v>10.2</v>
      </c>
      <c r="M48" s="14">
        <v>1.3</v>
      </c>
      <c r="N48" s="14">
        <v>5.9</v>
      </c>
      <c r="O48" s="16">
        <f>SUM(M48:N48)</f>
        <v>7.2</v>
      </c>
      <c r="P48">
        <v>19.1</v>
      </c>
    </row>
    <row r="49" spans="1:16" ht="12.75">
      <c r="A49" s="13">
        <v>39</v>
      </c>
      <c r="B49" s="12"/>
      <c r="C49" s="12"/>
      <c r="D49" s="12"/>
      <c r="E49" s="12"/>
      <c r="F49" s="17">
        <f>LARGE((O49,L49,I49),1)+LARGE((I49,L49,O49),2)</f>
        <v>0</v>
      </c>
      <c r="G49" s="14"/>
      <c r="H49" s="14"/>
      <c r="I49" s="16">
        <f>SUM(G49:H49)</f>
        <v>0</v>
      </c>
      <c r="J49" s="14"/>
      <c r="K49" s="14"/>
      <c r="L49" s="16">
        <f>SUM(J49:K49)</f>
        <v>0</v>
      </c>
      <c r="M49" s="14"/>
      <c r="N49" s="14"/>
      <c r="O49" s="16">
        <f>SUM(M49:N49)</f>
        <v>0</v>
      </c>
      <c r="P49">
        <v>0</v>
      </c>
    </row>
    <row r="51" spans="2:6" ht="15">
      <c r="B51" s="4" t="s">
        <v>76</v>
      </c>
      <c r="F51" s="4" t="s">
        <v>74</v>
      </c>
    </row>
    <row r="52" ht="15">
      <c r="F52" s="4" t="s">
        <v>75</v>
      </c>
    </row>
  </sheetData>
  <sheetProtection/>
  <mergeCells count="8">
    <mergeCell ref="J9:L9"/>
    <mergeCell ref="M9:O9"/>
    <mergeCell ref="F9:F10"/>
    <mergeCell ref="A1:O1"/>
    <mergeCell ref="A2:O2"/>
    <mergeCell ref="A7:O7"/>
    <mergeCell ref="A8:O8"/>
    <mergeCell ref="G9:I9"/>
  </mergeCells>
  <printOptions horizontalCentered="1"/>
  <pageMargins left="0" right="0" top="0.1968503937007874" bottom="0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:H5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tr">
        <f>Generale!A1</f>
        <v> FEDERAZIONE GINNASTICA D'ITALIA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tr">
        <f>Generale!A2</f>
        <v>      Comitato Regionale Lombardia Via Ovada, 40   20142 MILANO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tr">
        <f>Generale!B3</f>
        <v>Società  organizzatrice:</v>
      </c>
      <c r="C3" s="23" t="str">
        <f>Generale!C3</f>
        <v>A.S.D. Libertas Merate Due</v>
      </c>
      <c r="D3" s="23"/>
      <c r="E3" s="23"/>
    </row>
    <row r="4" spans="2:5" s="6" customFormat="1" ht="13.5" customHeight="1">
      <c r="B4" s="6" t="str">
        <f>Generale!B4</f>
        <v>Impianto:</v>
      </c>
      <c r="C4" s="23" t="str">
        <f>Generale!C4</f>
        <v>Merate, Centro Sportivo Via Matteotti, 18</v>
      </c>
      <c r="D4" s="9"/>
      <c r="E4" s="9"/>
    </row>
    <row r="5" spans="2:5" s="6" customFormat="1" ht="13.5" customHeight="1">
      <c r="B5" s="6" t="str">
        <f>Generale!B5</f>
        <v>Data:</v>
      </c>
      <c r="C5" s="24">
        <f>Generale!C5</f>
        <v>40951</v>
      </c>
      <c r="D5" s="7"/>
      <c r="E5" s="7"/>
    </row>
    <row r="6" s="2" customFormat="1" ht="12.75">
      <c r="F6" s="8"/>
    </row>
    <row r="7" spans="1:8" s="3" customFormat="1" ht="22.5" customHeight="1">
      <c r="A7" s="37" t="str">
        <f>Generale!A7</f>
        <v>TORNEO  GpT  1°  LIVELLO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tr">
        <f>Generale!A8</f>
        <v>2°  FASCIA FEMMINILE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0" t="s">
        <v>15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6" t="s">
        <v>21</v>
      </c>
      <c r="F10" s="15" t="s">
        <v>13</v>
      </c>
      <c r="G10" s="15" t="s">
        <v>12</v>
      </c>
      <c r="H10" s="15" t="s">
        <v>14</v>
      </c>
    </row>
    <row r="11" spans="1:9" ht="12.75">
      <c r="A11" s="13">
        <v>1</v>
      </c>
      <c r="B11" s="12" t="str">
        <f>Generale!B11</f>
        <v>Rodigari Lisa</v>
      </c>
      <c r="C11" s="12" t="str">
        <f>Generale!C11</f>
        <v>ASD Sportinsieme</v>
      </c>
      <c r="D11" s="12" t="str">
        <f>Generale!D11</f>
        <v>CO</v>
      </c>
      <c r="E11" s="27">
        <f>Generale!E11</f>
        <v>35987</v>
      </c>
      <c r="F11" s="22">
        <f>Generale!G11</f>
        <v>2</v>
      </c>
      <c r="G11" s="22">
        <f>Generale!H11</f>
        <v>9.2</v>
      </c>
      <c r="H11" s="16">
        <f>SUM(F11:G11)</f>
        <v>11.2</v>
      </c>
      <c r="I11">
        <v>11.2</v>
      </c>
    </row>
    <row r="12" spans="1:9" ht="12.75">
      <c r="A12" s="13">
        <v>2</v>
      </c>
      <c r="B12" s="12" t="str">
        <f>Generale!B15</f>
        <v>Gavazzi Ginevra</v>
      </c>
      <c r="C12" s="12" t="str">
        <f>Generale!C15</f>
        <v>ASD Comense 1872 </v>
      </c>
      <c r="D12" s="12" t="str">
        <f>Generale!D15</f>
        <v>CO</v>
      </c>
      <c r="E12" s="27">
        <f>Generale!E15</f>
        <v>36682</v>
      </c>
      <c r="F12" s="22">
        <f>Generale!G15</f>
        <v>2</v>
      </c>
      <c r="G12" s="22">
        <f>Generale!H15</f>
        <v>9.1</v>
      </c>
      <c r="H12" s="16">
        <f>SUM(F12:G12)</f>
        <v>11.1</v>
      </c>
      <c r="I12">
        <v>11.1</v>
      </c>
    </row>
    <row r="13" spans="1:9" ht="12.75">
      <c r="A13" s="13">
        <v>3</v>
      </c>
      <c r="B13" s="12" t="str">
        <f>Generale!B14</f>
        <v>Valli Sara</v>
      </c>
      <c r="C13" s="12" t="str">
        <f>Generale!C14</f>
        <v>ASD La Fenice</v>
      </c>
      <c r="D13" s="12" t="str">
        <f>Generale!D14</f>
        <v>VA</v>
      </c>
      <c r="E13" s="27">
        <f>Generale!E14</f>
        <v>36721</v>
      </c>
      <c r="F13" s="22">
        <f>Generale!G14</f>
        <v>2</v>
      </c>
      <c r="G13" s="22">
        <f>Generale!H14</f>
        <v>9</v>
      </c>
      <c r="H13" s="16">
        <f>SUM(F13:G13)</f>
        <v>11</v>
      </c>
      <c r="I13">
        <v>11</v>
      </c>
    </row>
    <row r="14" spans="1:9" ht="12.75">
      <c r="A14" s="13">
        <v>4</v>
      </c>
      <c r="B14" s="12" t="str">
        <f>Generale!B12</f>
        <v>Succu Alessia</v>
      </c>
      <c r="C14" s="12" t="str">
        <f>Generale!C12</f>
        <v>ASD La Fenice</v>
      </c>
      <c r="D14" s="12" t="str">
        <f>Generale!D12</f>
        <v>VA</v>
      </c>
      <c r="E14" s="27">
        <f>Generale!E12</f>
        <v>36644</v>
      </c>
      <c r="F14" s="22">
        <f>Generale!G12</f>
        <v>1.9</v>
      </c>
      <c r="G14" s="22">
        <f>Generale!H12</f>
        <v>8.9</v>
      </c>
      <c r="H14" s="16">
        <f>SUM(F14:G14)</f>
        <v>10.8</v>
      </c>
      <c r="I14">
        <v>10.8</v>
      </c>
    </row>
    <row r="15" spans="1:9" ht="12.75">
      <c r="A15" s="13">
        <v>5</v>
      </c>
      <c r="B15" s="12" t="str">
        <f>Generale!B13</f>
        <v>Nanna Fulvia</v>
      </c>
      <c r="C15" s="12" t="str">
        <f>Generale!C13</f>
        <v>ASD Comense 1872 </v>
      </c>
      <c r="D15" s="12" t="str">
        <f>Generale!D13</f>
        <v>CO</v>
      </c>
      <c r="E15" s="27">
        <f>Generale!E13</f>
        <v>36540</v>
      </c>
      <c r="F15" s="22">
        <f>Generale!G13</f>
        <v>1.7</v>
      </c>
      <c r="G15" s="22">
        <f>Generale!H13</f>
        <v>9</v>
      </c>
      <c r="H15" s="16">
        <f>SUM(F15:G15)</f>
        <v>10.7</v>
      </c>
      <c r="I15">
        <v>10.7</v>
      </c>
    </row>
    <row r="16" spans="1:9" ht="12.75">
      <c r="A16" s="13">
        <v>6</v>
      </c>
      <c r="B16" s="12" t="str">
        <f>Generale!B35</f>
        <v>Camera Marta</v>
      </c>
      <c r="C16" s="12" t="str">
        <f>Generale!C35</f>
        <v>ASD Ginnica 96</v>
      </c>
      <c r="D16" s="12" t="str">
        <f>Generale!D35</f>
        <v>CO</v>
      </c>
      <c r="E16" s="27">
        <f>Generale!E35</f>
        <v>36646</v>
      </c>
      <c r="F16" s="22">
        <f>Generale!G35</f>
        <v>1.9</v>
      </c>
      <c r="G16" s="22">
        <f>Generale!H35</f>
        <v>8.8</v>
      </c>
      <c r="H16" s="16">
        <f>SUM(F16:G16)</f>
        <v>10.700000000000001</v>
      </c>
      <c r="I16">
        <v>10.7</v>
      </c>
    </row>
    <row r="17" spans="1:9" ht="12.75">
      <c r="A17" s="13">
        <v>7</v>
      </c>
      <c r="B17" s="12" t="str">
        <f>Generale!B21</f>
        <v>Giuranno Cristina</v>
      </c>
      <c r="C17" s="12" t="str">
        <f>Generale!C21</f>
        <v>ASD Comense 1872 </v>
      </c>
      <c r="D17" s="12" t="str">
        <f>Generale!D21</f>
        <v>CO</v>
      </c>
      <c r="E17" s="27">
        <f>Generale!E21</f>
        <v>36303</v>
      </c>
      <c r="F17" s="22">
        <f>Generale!G21</f>
        <v>2</v>
      </c>
      <c r="G17" s="22">
        <f>Generale!H21</f>
        <v>8.7</v>
      </c>
      <c r="H17" s="16">
        <f>SUM(F17:G17)</f>
        <v>10.7</v>
      </c>
      <c r="I17">
        <v>10.7</v>
      </c>
    </row>
    <row r="18" spans="1:9" ht="12.75">
      <c r="A18" s="13">
        <v>8</v>
      </c>
      <c r="B18" s="12" t="str">
        <f>Generale!B18</f>
        <v>Pini Elisa</v>
      </c>
      <c r="C18" s="12" t="str">
        <f>Generale!C18</f>
        <v>Gymnica Tirano</v>
      </c>
      <c r="D18" s="12" t="str">
        <f>Generale!D18</f>
        <v>SO</v>
      </c>
      <c r="E18" s="27">
        <f>Generale!E18</f>
        <v>36418</v>
      </c>
      <c r="F18" s="22">
        <f>Generale!G18</f>
        <v>1.9</v>
      </c>
      <c r="G18" s="22">
        <f>Generale!H18</f>
        <v>8.7</v>
      </c>
      <c r="H18" s="16">
        <f>SUM(F18:G18)</f>
        <v>10.6</v>
      </c>
      <c r="I18">
        <v>10.6</v>
      </c>
    </row>
    <row r="19" spans="1:9" ht="12.75">
      <c r="A19" s="13">
        <v>9</v>
      </c>
      <c r="B19" s="12" t="str">
        <f>Generale!B17</f>
        <v>Garbellini Gaia</v>
      </c>
      <c r="C19" s="12" t="str">
        <f>Generale!C17</f>
        <v>Gymnica Tirano</v>
      </c>
      <c r="D19" s="12" t="str">
        <f>Generale!D17</f>
        <v>SO</v>
      </c>
      <c r="E19" s="27">
        <f>Generale!E17</f>
        <v>35846</v>
      </c>
      <c r="F19" s="22">
        <f>Generale!G17</f>
        <v>2</v>
      </c>
      <c r="G19" s="22">
        <f>Generale!H17</f>
        <v>8.6</v>
      </c>
      <c r="H19" s="16">
        <f>SUM(F19:G19)</f>
        <v>10.6</v>
      </c>
      <c r="I19">
        <v>10.6</v>
      </c>
    </row>
    <row r="20" spans="1:9" ht="12.75">
      <c r="A20" s="13">
        <v>10</v>
      </c>
      <c r="B20" s="12" t="str">
        <f>Generale!B22</f>
        <v>Albonico Valentina</v>
      </c>
      <c r="C20" s="12" t="str">
        <f>Generale!C22</f>
        <v>ASD Comense 1872 </v>
      </c>
      <c r="D20" s="12" t="str">
        <f>Generale!D22</f>
        <v>CO</v>
      </c>
      <c r="E20" s="27">
        <f>Generale!E22</f>
        <v>36206</v>
      </c>
      <c r="F20" s="22">
        <f>Generale!G22</f>
        <v>2</v>
      </c>
      <c r="G20" s="22">
        <f>Generale!H22</f>
        <v>8.5</v>
      </c>
      <c r="H20" s="16">
        <f>SUM(F20:G20)</f>
        <v>10.5</v>
      </c>
      <c r="I20">
        <v>10.5</v>
      </c>
    </row>
    <row r="21" spans="1:9" ht="12.75">
      <c r="A21" s="13">
        <v>11</v>
      </c>
      <c r="B21" s="12" t="str">
        <f>Generale!B16</f>
        <v>Gilardoni Valentina</v>
      </c>
      <c r="C21" s="12" t="str">
        <f>Generale!C16</f>
        <v>ASD Comense 1872 </v>
      </c>
      <c r="D21" s="12" t="str">
        <f>Generale!D16</f>
        <v>CO</v>
      </c>
      <c r="E21" s="27">
        <f>Generale!E16</f>
        <v>36468</v>
      </c>
      <c r="F21" s="22">
        <f>Generale!G16</f>
        <v>2</v>
      </c>
      <c r="G21" s="22">
        <f>Generale!H16</f>
        <v>8.4</v>
      </c>
      <c r="H21" s="16">
        <f>SUM(F21:G21)</f>
        <v>10.4</v>
      </c>
      <c r="I21">
        <v>10.4</v>
      </c>
    </row>
    <row r="22" spans="1:9" ht="12.75">
      <c r="A22" s="13">
        <v>12</v>
      </c>
      <c r="B22" s="12" t="str">
        <f>Generale!B20</f>
        <v>Corinti Silvia</v>
      </c>
      <c r="C22" s="12" t="str">
        <f>Generale!C20</f>
        <v>ASD Comense 1872 </v>
      </c>
      <c r="D22" s="12" t="str">
        <f>Generale!D20</f>
        <v>CO</v>
      </c>
      <c r="E22" s="27">
        <f>Generale!E20</f>
        <v>36173</v>
      </c>
      <c r="F22" s="22">
        <f>Generale!G20</f>
        <v>2</v>
      </c>
      <c r="G22" s="22">
        <f>Generale!H20</f>
        <v>8.4</v>
      </c>
      <c r="H22" s="16">
        <f>SUM(F22:G22)</f>
        <v>10.4</v>
      </c>
      <c r="I22">
        <v>10.4</v>
      </c>
    </row>
    <row r="23" spans="1:9" ht="12.75">
      <c r="A23" s="13">
        <v>13</v>
      </c>
      <c r="B23" s="12" t="str">
        <f>Generale!B19</f>
        <v>Agutoli Chiara</v>
      </c>
      <c r="C23" s="12" t="str">
        <f>Generale!C19</f>
        <v>Gymnica Tirano</v>
      </c>
      <c r="D23" s="12" t="str">
        <f>Generale!D19</f>
        <v>SO</v>
      </c>
      <c r="E23" s="27">
        <f>Generale!E19</f>
        <v>36144</v>
      </c>
      <c r="F23" s="22">
        <f>Generale!G19</f>
        <v>1.9</v>
      </c>
      <c r="G23" s="22">
        <f>Generale!H19</f>
        <v>8.4</v>
      </c>
      <c r="H23" s="16">
        <f>SUM(F23:G23)</f>
        <v>10.3</v>
      </c>
      <c r="I23">
        <v>10.3</v>
      </c>
    </row>
    <row r="24" spans="1:9" ht="12.75">
      <c r="A24" s="13">
        <v>14</v>
      </c>
      <c r="B24" s="12" t="str">
        <f>Generale!B28</f>
        <v>Accursio Alessia</v>
      </c>
      <c r="C24" s="12" t="str">
        <f>Generale!C28</f>
        <v>ASD Ginn. Cabiate</v>
      </c>
      <c r="D24" s="12" t="str">
        <f>Generale!D28</f>
        <v>CO</v>
      </c>
      <c r="E24" s="27">
        <f>Generale!E28</f>
        <v>36229</v>
      </c>
      <c r="F24" s="22">
        <f>Generale!G28</f>
        <v>1.8</v>
      </c>
      <c r="G24" s="22">
        <f>Generale!H28</f>
        <v>8.4</v>
      </c>
      <c r="H24" s="16">
        <f>SUM(F24:G24)</f>
        <v>10.200000000000001</v>
      </c>
      <c r="I24">
        <v>10.2</v>
      </c>
    </row>
    <row r="25" spans="1:9" ht="12.75">
      <c r="A25" s="13">
        <v>15</v>
      </c>
      <c r="B25" s="12" t="str">
        <f>Generale!B27</f>
        <v>Palazzolo Nicole</v>
      </c>
      <c r="C25" s="12" t="str">
        <f>Generale!C27</f>
        <v>ASD Ginn. Cabiate</v>
      </c>
      <c r="D25" s="12" t="str">
        <f>Generale!D27</f>
        <v>CO</v>
      </c>
      <c r="E25" s="27">
        <f>Generale!E27</f>
        <v>36321</v>
      </c>
      <c r="F25" s="22">
        <f>Generale!G27</f>
        <v>1.6</v>
      </c>
      <c r="G25" s="22">
        <f>Generale!H27</f>
        <v>8.5</v>
      </c>
      <c r="H25" s="16">
        <f>SUM(F25:G25)</f>
        <v>10.1</v>
      </c>
      <c r="I25">
        <v>10.1</v>
      </c>
    </row>
    <row r="26" spans="1:9" ht="12.75">
      <c r="A26" s="13">
        <v>16</v>
      </c>
      <c r="B26" s="12" t="str">
        <f>Generale!B30</f>
        <v>Santoro Gloria</v>
      </c>
      <c r="C26" s="12" t="str">
        <f>Generale!C30</f>
        <v>ASD Sport Cassano</v>
      </c>
      <c r="D26" s="12" t="str">
        <f>Generale!D30</f>
        <v>VA</v>
      </c>
      <c r="E26" s="27">
        <f>Generale!E30</f>
        <v>36481</v>
      </c>
      <c r="F26" s="22">
        <f>Generale!G30</f>
        <v>1.8</v>
      </c>
      <c r="G26" s="22">
        <f>Generale!H30</f>
        <v>8.3</v>
      </c>
      <c r="H26" s="16">
        <f>SUM(F26:G26)</f>
        <v>10.100000000000001</v>
      </c>
      <c r="I26">
        <v>10.1</v>
      </c>
    </row>
    <row r="27" spans="1:9" ht="12.75">
      <c r="A27" s="13">
        <v>17</v>
      </c>
      <c r="B27" s="12" t="str">
        <f>Generale!B31</f>
        <v>Politi Arianna</v>
      </c>
      <c r="C27" s="12" t="str">
        <f>Generale!C31</f>
        <v>ASD Comense 1872 </v>
      </c>
      <c r="D27" s="12" t="str">
        <f>Generale!D31</f>
        <v>CO</v>
      </c>
      <c r="E27" s="27">
        <f>Generale!E31</f>
        <v>36756</v>
      </c>
      <c r="F27" s="22">
        <f>Generale!G31</f>
        <v>2</v>
      </c>
      <c r="G27" s="22">
        <f>Generale!H31</f>
        <v>7.9</v>
      </c>
      <c r="H27" s="16">
        <f>SUM(F27:G27)</f>
        <v>9.9</v>
      </c>
      <c r="I27">
        <v>9.9</v>
      </c>
    </row>
    <row r="28" spans="1:9" ht="12.75">
      <c r="A28" s="13">
        <v>18</v>
      </c>
      <c r="B28" s="12" t="str">
        <f>Generale!B23</f>
        <v>Menichetti Melissa</v>
      </c>
      <c r="C28" s="12" t="str">
        <f>Generale!C23</f>
        <v>Corrias</v>
      </c>
      <c r="D28" s="12" t="str">
        <f>Generale!D23</f>
        <v>VA</v>
      </c>
      <c r="E28" s="27">
        <f>Generale!E23</f>
        <v>36451</v>
      </c>
      <c r="F28" s="22">
        <f>Generale!G23</f>
        <v>2</v>
      </c>
      <c r="G28" s="22">
        <f>Generale!H23</f>
        <v>7.9</v>
      </c>
      <c r="H28" s="16">
        <f>SUM(F28:G28)</f>
        <v>9.9</v>
      </c>
      <c r="I28">
        <v>9.9</v>
      </c>
    </row>
    <row r="29" spans="1:9" ht="12.75">
      <c r="A29" s="13">
        <v>19</v>
      </c>
      <c r="B29" s="12" t="str">
        <f>Generale!B29</f>
        <v>Rocco Federica</v>
      </c>
      <c r="C29" s="12" t="str">
        <f>Generale!C29</f>
        <v>ASD Ginn. Cabiate</v>
      </c>
      <c r="D29" s="12" t="str">
        <f>Generale!D29</f>
        <v>CO</v>
      </c>
      <c r="E29" s="27">
        <f>Generale!E29</f>
        <v>36718</v>
      </c>
      <c r="F29" s="22">
        <f>Generale!G29</f>
        <v>1.7</v>
      </c>
      <c r="G29" s="22">
        <f>Generale!H29</f>
        <v>8.1</v>
      </c>
      <c r="H29" s="16">
        <f>SUM(F29:G29)</f>
        <v>9.799999999999999</v>
      </c>
      <c r="I29">
        <v>9.8</v>
      </c>
    </row>
    <row r="30" spans="1:9" ht="12.75">
      <c r="A30" s="13">
        <v>20</v>
      </c>
      <c r="B30" s="12" t="str">
        <f>Generale!B34</f>
        <v>Battello Asya</v>
      </c>
      <c r="C30" s="12" t="str">
        <f>Generale!C34</f>
        <v>ASD Ginn. Cabiate</v>
      </c>
      <c r="D30" s="12" t="str">
        <f>Generale!D34</f>
        <v>CO</v>
      </c>
      <c r="E30" s="27">
        <f>Generale!E34</f>
        <v>36833</v>
      </c>
      <c r="F30" s="22">
        <f>Generale!G34</f>
        <v>2</v>
      </c>
      <c r="G30" s="22">
        <f>Generale!H34</f>
        <v>7.8</v>
      </c>
      <c r="H30" s="16">
        <f>SUM(F30:G30)</f>
        <v>9.8</v>
      </c>
      <c r="I30">
        <v>9.8</v>
      </c>
    </row>
    <row r="31" spans="1:9" ht="12.75">
      <c r="A31" s="13">
        <v>21</v>
      </c>
      <c r="B31" s="12" t="str">
        <f>Generale!B39</f>
        <v>Mauri Giulia</v>
      </c>
      <c r="C31" s="12" t="str">
        <f>Generale!C39</f>
        <v>ASD Sport Cassano</v>
      </c>
      <c r="D31" s="12" t="str">
        <f>Generale!D39</f>
        <v>VA</v>
      </c>
      <c r="E31" s="27">
        <f>Generale!E39</f>
        <v>35928</v>
      </c>
      <c r="F31" s="22">
        <f>Generale!G39</f>
        <v>1.8</v>
      </c>
      <c r="G31" s="22">
        <f>Generale!H39</f>
        <v>7.8</v>
      </c>
      <c r="H31" s="16">
        <f>SUM(F31:G31)</f>
        <v>9.6</v>
      </c>
      <c r="I31">
        <v>9.6</v>
      </c>
    </row>
    <row r="32" spans="1:9" ht="12.75">
      <c r="A32" s="13">
        <v>22</v>
      </c>
      <c r="B32" s="12" t="str">
        <f>Generale!B38</f>
        <v>Colombo Chiara</v>
      </c>
      <c r="C32" s="12" t="str">
        <f>Generale!C38</f>
        <v>ASD Ginn. Cabiate</v>
      </c>
      <c r="D32" s="12" t="str">
        <f>Generale!D38</f>
        <v>CO</v>
      </c>
      <c r="E32" s="27">
        <f>Generale!E38</f>
        <v>36473</v>
      </c>
      <c r="F32" s="22">
        <f>Generale!G38</f>
        <v>1.6</v>
      </c>
      <c r="G32" s="22">
        <f>Generale!H38</f>
        <v>7.8</v>
      </c>
      <c r="H32" s="16">
        <f>SUM(F32:G32)</f>
        <v>9.4</v>
      </c>
      <c r="I32">
        <v>9.4</v>
      </c>
    </row>
    <row r="33" spans="1:9" ht="12.75">
      <c r="A33" s="13">
        <v>23</v>
      </c>
      <c r="B33" s="12" t="str">
        <f>Generale!B33</f>
        <v>Allevi Laura</v>
      </c>
      <c r="C33" s="12" t="str">
        <f>Generale!C33</f>
        <v>ASD Ginn. Gioy</v>
      </c>
      <c r="D33" s="12" t="str">
        <f>Generale!D33</f>
        <v>CO</v>
      </c>
      <c r="E33" s="27">
        <f>Generale!E33</f>
        <v>36368</v>
      </c>
      <c r="F33" s="22">
        <f>Generale!G33</f>
        <v>1.7</v>
      </c>
      <c r="G33" s="22">
        <f>Generale!H33</f>
        <v>7.7</v>
      </c>
      <c r="H33" s="16">
        <f>SUM(F33:G33)</f>
        <v>9.4</v>
      </c>
      <c r="I33">
        <v>9.4</v>
      </c>
    </row>
    <row r="34" spans="1:9" ht="12.75">
      <c r="A34" s="13">
        <v>24</v>
      </c>
      <c r="B34" s="12" t="str">
        <f>Generale!B46</f>
        <v>Mazza Greta</v>
      </c>
      <c r="C34" s="12" t="str">
        <f>Generale!C46</f>
        <v>ASD Sport Cassano</v>
      </c>
      <c r="D34" s="12" t="str">
        <f>Generale!D46</f>
        <v>VA</v>
      </c>
      <c r="E34" s="27">
        <f>Generale!E46</f>
        <v>36444</v>
      </c>
      <c r="F34" s="22">
        <f>Generale!G46</f>
        <v>1.8</v>
      </c>
      <c r="G34" s="22">
        <f>Generale!H46</f>
        <v>7.5</v>
      </c>
      <c r="H34" s="16">
        <f>SUM(F34:G34)</f>
        <v>9.3</v>
      </c>
      <c r="I34">
        <v>9.3</v>
      </c>
    </row>
    <row r="35" spans="1:9" ht="12.75">
      <c r="A35" s="13">
        <v>25</v>
      </c>
      <c r="B35" s="12" t="str">
        <f>Generale!B40</f>
        <v>Magri Nicole</v>
      </c>
      <c r="C35" s="12" t="str">
        <f>Generale!C40</f>
        <v>ASD Sport Cassano</v>
      </c>
      <c r="D35" s="12" t="str">
        <f>Generale!D40</f>
        <v>VA</v>
      </c>
      <c r="E35" s="27">
        <f>Generale!E40</f>
        <v>36750</v>
      </c>
      <c r="F35" s="22">
        <f>Generale!G40</f>
        <v>1.8</v>
      </c>
      <c r="G35" s="22">
        <f>Generale!H40</f>
        <v>7.4</v>
      </c>
      <c r="H35" s="16">
        <f>SUM(F35:G35)</f>
        <v>9.200000000000001</v>
      </c>
      <c r="I35">
        <v>9.2</v>
      </c>
    </row>
    <row r="36" spans="1:9" ht="12.75">
      <c r="A36" s="13">
        <v>26</v>
      </c>
      <c r="B36" s="12" t="str">
        <f>Generale!B32</f>
        <v>Molteni Susanna</v>
      </c>
      <c r="C36" s="12" t="str">
        <f>Generale!C32</f>
        <v>ASD Ginn. Gioy</v>
      </c>
      <c r="D36" s="12" t="str">
        <f>Generale!D32</f>
        <v>CO</v>
      </c>
      <c r="E36" s="27">
        <f>Generale!E32</f>
        <v>36483</v>
      </c>
      <c r="F36" s="22">
        <f>Generale!G32</f>
        <v>1.6</v>
      </c>
      <c r="G36" s="22">
        <f>Generale!H32</f>
        <v>7.5</v>
      </c>
      <c r="H36" s="16">
        <f>SUM(F36:G36)</f>
        <v>9.1</v>
      </c>
      <c r="I36">
        <v>9.1</v>
      </c>
    </row>
    <row r="37" spans="1:9" ht="12.75">
      <c r="A37" s="13">
        <v>27</v>
      </c>
      <c r="B37" s="12" t="str">
        <f>Generale!B26</f>
        <v>Leva Alessia</v>
      </c>
      <c r="C37" s="12" t="str">
        <f>Generale!C26</f>
        <v>ASD Sport Cassano</v>
      </c>
      <c r="D37" s="12" t="str">
        <f>Generale!D26</f>
        <v>VA</v>
      </c>
      <c r="E37" s="27">
        <f>Generale!E26</f>
        <v>36286</v>
      </c>
      <c r="F37" s="22">
        <f>Generale!G26</f>
        <v>1.9</v>
      </c>
      <c r="G37" s="22">
        <f>Generale!H26</f>
        <v>7.2</v>
      </c>
      <c r="H37" s="16">
        <f>SUM(F37:G37)</f>
        <v>9.1</v>
      </c>
      <c r="I37">
        <v>9.1</v>
      </c>
    </row>
    <row r="38" spans="1:9" ht="12.75">
      <c r="A38" s="13">
        <v>28</v>
      </c>
      <c r="B38" s="12" t="str">
        <f>Generale!B48</f>
        <v>Wdad Nora</v>
      </c>
      <c r="C38" s="12" t="str">
        <f>Generale!C48</f>
        <v>ASD Ginn. Cabiate</v>
      </c>
      <c r="D38" s="12" t="str">
        <f>Generale!D48</f>
        <v>CO</v>
      </c>
      <c r="E38" s="27">
        <f>Generale!E48</f>
        <v>36263</v>
      </c>
      <c r="F38" s="22">
        <f>Generale!G48</f>
        <v>1.3</v>
      </c>
      <c r="G38" s="22">
        <f>Generale!H48</f>
        <v>7.6</v>
      </c>
      <c r="H38" s="16">
        <f>SUM(F38:G38)</f>
        <v>8.9</v>
      </c>
      <c r="I38">
        <v>8.9</v>
      </c>
    </row>
    <row r="39" spans="1:9" ht="12.75">
      <c r="A39" s="13">
        <v>29</v>
      </c>
      <c r="B39" s="12" t="str">
        <f>Generale!B36</f>
        <v>Fumagalli Valeria</v>
      </c>
      <c r="C39" s="12" t="str">
        <f>Generale!C36</f>
        <v>ASD Ginn. Gioy</v>
      </c>
      <c r="D39" s="12" t="str">
        <f>Generale!D36</f>
        <v>CO</v>
      </c>
      <c r="E39" s="27">
        <f>Generale!E36</f>
        <v>35925</v>
      </c>
      <c r="F39" s="22">
        <f>Generale!G36</f>
        <v>1.7</v>
      </c>
      <c r="G39" s="22">
        <f>Generale!H36</f>
        <v>7</v>
      </c>
      <c r="H39" s="16">
        <f>SUM(F39:G39)</f>
        <v>8.7</v>
      </c>
      <c r="I39">
        <v>8.7</v>
      </c>
    </row>
    <row r="40" spans="1:9" ht="12.75">
      <c r="A40" s="13">
        <v>30</v>
      </c>
      <c r="B40" s="12" t="str">
        <f>Generale!B44</f>
        <v>Pirrone Veronica</v>
      </c>
      <c r="C40" s="12" t="str">
        <f>Generale!C44</f>
        <v>ASD Sport Cassano</v>
      </c>
      <c r="D40" s="12" t="str">
        <f>Generale!D44</f>
        <v>VA</v>
      </c>
      <c r="E40" s="27">
        <f>Generale!E44</f>
        <v>36330</v>
      </c>
      <c r="F40" s="22">
        <f>Generale!G44</f>
        <v>1.8</v>
      </c>
      <c r="G40" s="22">
        <f>Generale!H44</f>
        <v>6.8</v>
      </c>
      <c r="H40" s="16">
        <f>SUM(F40:G40)</f>
        <v>8.6</v>
      </c>
      <c r="I40">
        <v>8.6</v>
      </c>
    </row>
    <row r="41" spans="1:9" ht="12.75">
      <c r="A41" s="13">
        <v>31</v>
      </c>
      <c r="B41" s="12" t="str">
        <f>Generale!B37</f>
        <v>Bosisio Martina</v>
      </c>
      <c r="C41" s="12" t="str">
        <f>Generale!C37</f>
        <v>ASD Ginn. Gioy</v>
      </c>
      <c r="D41" s="12" t="str">
        <f>Generale!D37</f>
        <v>CO</v>
      </c>
      <c r="E41" s="27">
        <f>Generale!E37</f>
        <v>36551</v>
      </c>
      <c r="F41" s="22">
        <f>Generale!G37</f>
        <v>1.8</v>
      </c>
      <c r="G41" s="22">
        <f>Generale!H37</f>
        <v>6.7</v>
      </c>
      <c r="H41" s="16">
        <f>SUM(F41:G41)</f>
        <v>8.5</v>
      </c>
      <c r="I41">
        <v>8.5</v>
      </c>
    </row>
    <row r="42" spans="1:9" ht="12.75">
      <c r="A42" s="13">
        <v>32</v>
      </c>
      <c r="B42" s="12" t="str">
        <f>Generale!B24</f>
        <v>Ballabio Roberta</v>
      </c>
      <c r="C42" s="12" t="str">
        <f>Generale!C24</f>
        <v>ASD Ginn. Gioy</v>
      </c>
      <c r="D42" s="12" t="str">
        <f>Generale!D24</f>
        <v>CO</v>
      </c>
      <c r="E42" s="27">
        <f>Generale!E24</f>
        <v>36129</v>
      </c>
      <c r="F42" s="22">
        <f>Generale!G24</f>
        <v>1.9</v>
      </c>
      <c r="G42" s="22">
        <f>Generale!H24</f>
        <v>6.6</v>
      </c>
      <c r="H42" s="16">
        <f>SUM(F42:G42)</f>
        <v>8.5</v>
      </c>
      <c r="I42">
        <v>8.5</v>
      </c>
    </row>
    <row r="43" spans="1:9" ht="12.75">
      <c r="A43" s="13">
        <v>33</v>
      </c>
      <c r="B43" s="12" t="str">
        <f>Generale!B25</f>
        <v>Grimoldi Rebecca</v>
      </c>
      <c r="C43" s="12" t="str">
        <f>Generale!C25</f>
        <v>ASD Ginn. Gioy</v>
      </c>
      <c r="D43" s="12" t="str">
        <f>Generale!D25</f>
        <v>CO</v>
      </c>
      <c r="E43" s="27">
        <f>Generale!E25</f>
        <v>36536</v>
      </c>
      <c r="F43" s="22">
        <f>Generale!G25</f>
        <v>1.9</v>
      </c>
      <c r="G43" s="22">
        <f>Generale!H25</f>
        <v>6.3</v>
      </c>
      <c r="H43" s="16">
        <f>SUM(F43:G43)</f>
        <v>8.2</v>
      </c>
      <c r="I43">
        <v>8.2</v>
      </c>
    </row>
    <row r="44" spans="1:9" ht="12.75">
      <c r="A44" s="13">
        <v>34</v>
      </c>
      <c r="B44" s="12" t="str">
        <f>Generale!B47</f>
        <v>Gambirasio Chiara</v>
      </c>
      <c r="C44" s="12" t="str">
        <f>Generale!C47</f>
        <v>ASD Sport Cassano</v>
      </c>
      <c r="D44" s="12" t="str">
        <f>Generale!D47</f>
        <v>VA</v>
      </c>
      <c r="E44" s="27">
        <f>Generale!E47</f>
        <v>36228</v>
      </c>
      <c r="F44" s="22">
        <f>Generale!G47</f>
        <v>1.7</v>
      </c>
      <c r="G44" s="22">
        <f>Generale!H47</f>
        <v>6.3</v>
      </c>
      <c r="H44" s="16">
        <f>SUM(F44:G44)</f>
        <v>8</v>
      </c>
      <c r="I44">
        <v>8</v>
      </c>
    </row>
    <row r="45" spans="1:9" ht="12.75">
      <c r="A45" s="13">
        <v>35</v>
      </c>
      <c r="B45" s="12" t="str">
        <f>Generale!B45</f>
        <v>Castelli Martina</v>
      </c>
      <c r="C45" s="12" t="str">
        <f>Generale!C45</f>
        <v>ASD Ginn. Gioy</v>
      </c>
      <c r="D45" s="12" t="str">
        <f>Generale!D45</f>
        <v>CO</v>
      </c>
      <c r="E45" s="27">
        <f>Generale!E45</f>
        <v>36387</v>
      </c>
      <c r="F45" s="22">
        <f>Generale!G45</f>
        <v>1.8</v>
      </c>
      <c r="G45" s="22">
        <f>Generale!H45</f>
        <v>6.2</v>
      </c>
      <c r="H45" s="16">
        <f>SUM(F45:G45)</f>
        <v>8</v>
      </c>
      <c r="I45">
        <v>8</v>
      </c>
    </row>
    <row r="46" spans="1:9" ht="12.75">
      <c r="A46" s="13">
        <v>36</v>
      </c>
      <c r="B46" s="12" t="str">
        <f>Generale!B41</f>
        <v>Calderone Elena</v>
      </c>
      <c r="C46" s="12" t="str">
        <f>Generale!C41</f>
        <v>ASD Ginn. Gioy</v>
      </c>
      <c r="D46" s="12" t="str">
        <f>Generale!D41</f>
        <v>CO</v>
      </c>
      <c r="E46" s="27">
        <f>Generale!E41</f>
        <v>36609</v>
      </c>
      <c r="F46" s="22">
        <f>Generale!G41</f>
        <v>1.9</v>
      </c>
      <c r="G46" s="22">
        <f>Generale!H41</f>
        <v>5.9</v>
      </c>
      <c r="H46" s="16">
        <f>SUM(F46:G46)</f>
        <v>7.800000000000001</v>
      </c>
      <c r="I46">
        <v>7.8</v>
      </c>
    </row>
    <row r="47" spans="1:9" ht="12.75">
      <c r="A47" s="13">
        <v>37</v>
      </c>
      <c r="B47" s="12" t="str">
        <f>Generale!B42</f>
        <v>Targa Eleonora</v>
      </c>
      <c r="C47" s="12" t="str">
        <f>Generale!C42</f>
        <v>ASD Ginn. Gioy</v>
      </c>
      <c r="D47" s="12" t="str">
        <f>Generale!D42</f>
        <v>CO</v>
      </c>
      <c r="E47" s="27">
        <f>Generale!E42</f>
        <v>36149</v>
      </c>
      <c r="F47" s="22">
        <f>Generale!G42</f>
        <v>1.6</v>
      </c>
      <c r="G47" s="22">
        <f>Generale!H42</f>
        <v>5.3</v>
      </c>
      <c r="H47" s="16">
        <f>SUM(F47:G47)</f>
        <v>6.9</v>
      </c>
      <c r="I47">
        <v>6.9</v>
      </c>
    </row>
    <row r="48" spans="1:9" ht="12.75">
      <c r="A48" s="13">
        <v>38</v>
      </c>
      <c r="B48" s="12" t="str">
        <f>Generale!B43</f>
        <v>Garda Martina</v>
      </c>
      <c r="C48" s="12" t="str">
        <f>Generale!C43</f>
        <v>Corrias</v>
      </c>
      <c r="D48" s="12" t="str">
        <f>Generale!D43</f>
        <v>VA</v>
      </c>
      <c r="E48" s="27">
        <f>Generale!E43</f>
        <v>36436</v>
      </c>
      <c r="F48" s="22">
        <f>Generale!G43</f>
        <v>1.7</v>
      </c>
      <c r="G48" s="22">
        <f>Generale!H43</f>
        <v>4.6</v>
      </c>
      <c r="H48" s="16">
        <f>SUM(F48:G48)</f>
        <v>6.3</v>
      </c>
      <c r="I48">
        <v>6.3</v>
      </c>
    </row>
    <row r="50" spans="2:7" ht="15">
      <c r="B50" s="4" t="s">
        <v>76</v>
      </c>
      <c r="F50" s="4" t="s">
        <v>74</v>
      </c>
      <c r="G50" s="1"/>
    </row>
    <row r="51" spans="6:7" ht="15">
      <c r="F51" s="4" t="s">
        <v>75</v>
      </c>
      <c r="G51" s="1"/>
    </row>
  </sheetData>
  <sheetProtection/>
  <mergeCells count="5">
    <mergeCell ref="F9:H9"/>
    <mergeCell ref="A1:H1"/>
    <mergeCell ref="A2:H2"/>
    <mergeCell ref="A7:H7"/>
    <mergeCell ref="A8:H8"/>
  </mergeCells>
  <conditionalFormatting sqref="F11:G48 B12:E4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A1" sqref="A1:H5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tr">
        <f>Generale!A1</f>
        <v> FEDERAZIONE GINNASTICA D'ITALIA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tr">
        <f>Generale!A2</f>
        <v>      Comitato Regionale Lombardia Via Ovada, 40   20142 MILANO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tr">
        <f>Generale!B3</f>
        <v>Società  organizzatrice:</v>
      </c>
      <c r="C3" s="23" t="str">
        <f>Generale!C3</f>
        <v>A.S.D. Libertas Merate Due</v>
      </c>
      <c r="D3" s="23"/>
      <c r="E3" s="23"/>
    </row>
    <row r="4" spans="2:5" s="6" customFormat="1" ht="13.5" customHeight="1">
      <c r="B4" s="6" t="str">
        <f>Generale!B4</f>
        <v>Impianto:</v>
      </c>
      <c r="C4" s="23" t="str">
        <f>Generale!C4</f>
        <v>Merate, Centro Sportivo Via Matteotti, 18</v>
      </c>
      <c r="D4" s="9"/>
      <c r="E4" s="9"/>
    </row>
    <row r="5" spans="2:5" s="6" customFormat="1" ht="13.5" customHeight="1">
      <c r="B5" s="6" t="str">
        <f>Generale!B5</f>
        <v>Data:</v>
      </c>
      <c r="C5" s="24">
        <f>Generale!C5</f>
        <v>40951</v>
      </c>
      <c r="D5" s="7"/>
      <c r="E5" s="7"/>
    </row>
    <row r="6" s="2" customFormat="1" ht="12.75">
      <c r="F6" s="8"/>
    </row>
    <row r="7" spans="1:8" s="3" customFormat="1" ht="22.5" customHeight="1">
      <c r="A7" s="37" t="str">
        <f>Generale!A7</f>
        <v>TORNEO  GpT  1°  LIVELLO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tr">
        <f>Generale!A8</f>
        <v>2°  FASCIA FEMMINILE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0" t="s">
        <v>16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6" t="s">
        <v>21</v>
      </c>
      <c r="F10" s="15" t="s">
        <v>13</v>
      </c>
      <c r="G10" s="15" t="s">
        <v>12</v>
      </c>
      <c r="H10" s="15" t="s">
        <v>14</v>
      </c>
    </row>
    <row r="11" spans="1:9" ht="12.75">
      <c r="A11" s="13">
        <v>1</v>
      </c>
      <c r="B11" s="12" t="str">
        <f>Generale!B11</f>
        <v>Rodigari Lisa</v>
      </c>
      <c r="C11" s="12" t="str">
        <f>Generale!C11</f>
        <v>ASD Sportinsieme</v>
      </c>
      <c r="D11" s="12" t="str">
        <f>Generale!D11</f>
        <v>CO</v>
      </c>
      <c r="E11" s="27">
        <f>Generale!E11</f>
        <v>35987</v>
      </c>
      <c r="F11" s="22">
        <f>Generale!J11</f>
        <v>2</v>
      </c>
      <c r="G11" s="22">
        <f>Generale!K11</f>
        <v>9.8</v>
      </c>
      <c r="H11" s="16">
        <f>SUM(F11:G11)</f>
        <v>11.8</v>
      </c>
      <c r="I11">
        <v>11.8</v>
      </c>
    </row>
    <row r="12" spans="1:9" ht="12.75">
      <c r="A12" s="13">
        <v>2</v>
      </c>
      <c r="B12" s="12" t="str">
        <f>Generale!B14</f>
        <v>Valli Sara</v>
      </c>
      <c r="C12" s="12" t="str">
        <f>Generale!C14</f>
        <v>ASD La Fenice</v>
      </c>
      <c r="D12" s="12" t="str">
        <f>Generale!D14</f>
        <v>VA</v>
      </c>
      <c r="E12" s="27">
        <f>Generale!E14</f>
        <v>36721</v>
      </c>
      <c r="F12" s="22">
        <f>Generale!J14</f>
        <v>2</v>
      </c>
      <c r="G12" s="22">
        <f>Generale!K14</f>
        <v>9.6</v>
      </c>
      <c r="H12" s="16">
        <f>SUM(F12:G12)</f>
        <v>11.6</v>
      </c>
      <c r="I12">
        <v>11.6</v>
      </c>
    </row>
    <row r="13" spans="1:9" ht="12.75">
      <c r="A13" s="13">
        <v>3</v>
      </c>
      <c r="B13" s="12" t="str">
        <f>Generale!B12</f>
        <v>Succu Alessia</v>
      </c>
      <c r="C13" s="12" t="str">
        <f>Generale!C12</f>
        <v>ASD La Fenice</v>
      </c>
      <c r="D13" s="12" t="str">
        <f>Generale!D12</f>
        <v>VA</v>
      </c>
      <c r="E13" s="27">
        <f>Generale!E12</f>
        <v>36644</v>
      </c>
      <c r="F13" s="22">
        <f>Generale!J12</f>
        <v>2</v>
      </c>
      <c r="G13" s="22">
        <f>Generale!K12</f>
        <v>9.6</v>
      </c>
      <c r="H13" s="16">
        <f>SUM(F13:G13)</f>
        <v>11.6</v>
      </c>
      <c r="I13">
        <v>11.6</v>
      </c>
    </row>
    <row r="14" spans="1:9" ht="12.75">
      <c r="A14" s="13">
        <v>4</v>
      </c>
      <c r="B14" s="12" t="str">
        <f>Generale!B17</f>
        <v>Garbellini Gaia</v>
      </c>
      <c r="C14" s="12" t="str">
        <f>Generale!C17</f>
        <v>Gymnica Tirano</v>
      </c>
      <c r="D14" s="12" t="str">
        <f>Generale!D17</f>
        <v>SO</v>
      </c>
      <c r="E14" s="27">
        <f>Generale!E17</f>
        <v>35846</v>
      </c>
      <c r="F14" s="22">
        <f>Generale!J17</f>
        <v>2</v>
      </c>
      <c r="G14" s="22">
        <f>Generale!K17</f>
        <v>9.5</v>
      </c>
      <c r="H14" s="16">
        <f>SUM(F14:G14)</f>
        <v>11.5</v>
      </c>
      <c r="I14">
        <v>11.5</v>
      </c>
    </row>
    <row r="15" spans="1:9" ht="12.75">
      <c r="A15" s="13">
        <v>5</v>
      </c>
      <c r="B15" s="12" t="str">
        <f>Generale!B16</f>
        <v>Gilardoni Valentina</v>
      </c>
      <c r="C15" s="12" t="str">
        <f>Generale!C16</f>
        <v>ASD Comense 1872 </v>
      </c>
      <c r="D15" s="12" t="str">
        <f>Generale!D16</f>
        <v>CO</v>
      </c>
      <c r="E15" s="27">
        <f>Generale!E16</f>
        <v>36468</v>
      </c>
      <c r="F15" s="22">
        <f>Generale!J16</f>
        <v>2</v>
      </c>
      <c r="G15" s="22">
        <f>Generale!K16</f>
        <v>9.4</v>
      </c>
      <c r="H15" s="16">
        <f>SUM(F15:G15)</f>
        <v>11.4</v>
      </c>
      <c r="I15">
        <v>11.4</v>
      </c>
    </row>
    <row r="16" spans="1:9" ht="12.75">
      <c r="A16" s="13">
        <v>6</v>
      </c>
      <c r="B16" s="12" t="str">
        <f>Generale!B23</f>
        <v>Menichetti Melissa</v>
      </c>
      <c r="C16" s="12" t="str">
        <f>Generale!C23</f>
        <v>Corrias</v>
      </c>
      <c r="D16" s="12" t="str">
        <f>Generale!D23</f>
        <v>VA</v>
      </c>
      <c r="E16" s="27">
        <f>Generale!E23</f>
        <v>36451</v>
      </c>
      <c r="F16" s="22">
        <f>Generale!J23</f>
        <v>2</v>
      </c>
      <c r="G16" s="22">
        <f>Generale!K23</f>
        <v>9.4</v>
      </c>
      <c r="H16" s="16">
        <f>SUM(F16:G16)</f>
        <v>11.4</v>
      </c>
      <c r="I16">
        <v>11.4</v>
      </c>
    </row>
    <row r="17" spans="1:9" ht="12.75">
      <c r="A17" s="13">
        <v>7</v>
      </c>
      <c r="B17" s="12" t="str">
        <f>Generale!B18</f>
        <v>Pini Elisa</v>
      </c>
      <c r="C17" s="12" t="str">
        <f>Generale!C18</f>
        <v>Gymnica Tirano</v>
      </c>
      <c r="D17" s="12" t="str">
        <f>Generale!D18</f>
        <v>SO</v>
      </c>
      <c r="E17" s="27">
        <f>Generale!E18</f>
        <v>36418</v>
      </c>
      <c r="F17" s="22">
        <f>Generale!J18</f>
        <v>2</v>
      </c>
      <c r="G17" s="22">
        <f>Generale!K18</f>
        <v>9.4</v>
      </c>
      <c r="H17" s="16">
        <f>SUM(F17:G17)</f>
        <v>11.4</v>
      </c>
      <c r="I17">
        <v>11.4</v>
      </c>
    </row>
    <row r="18" spans="1:9" ht="12.75">
      <c r="A18" s="13">
        <v>8</v>
      </c>
      <c r="B18" s="12" t="str">
        <f>Generale!B32</f>
        <v>Molteni Susanna</v>
      </c>
      <c r="C18" s="12" t="str">
        <f>Generale!C32</f>
        <v>ASD Ginn. Gioy</v>
      </c>
      <c r="D18" s="12" t="str">
        <f>Generale!D32</f>
        <v>CO</v>
      </c>
      <c r="E18" s="27">
        <f>Generale!E32</f>
        <v>36483</v>
      </c>
      <c r="F18" s="22">
        <f>Generale!J32</f>
        <v>2</v>
      </c>
      <c r="G18" s="22">
        <f>Generale!K32</f>
        <v>9.3</v>
      </c>
      <c r="H18" s="16">
        <f>SUM(F18:G18)</f>
        <v>11.3</v>
      </c>
      <c r="I18">
        <v>11.3</v>
      </c>
    </row>
    <row r="19" spans="1:9" ht="12.75">
      <c r="A19" s="13">
        <v>9</v>
      </c>
      <c r="B19" s="12" t="str">
        <f>Generale!B33</f>
        <v>Allevi Laura</v>
      </c>
      <c r="C19" s="12" t="str">
        <f>Generale!C33</f>
        <v>ASD Ginn. Gioy</v>
      </c>
      <c r="D19" s="12" t="str">
        <f>Generale!D33</f>
        <v>CO</v>
      </c>
      <c r="E19" s="27">
        <f>Generale!E33</f>
        <v>36368</v>
      </c>
      <c r="F19" s="22">
        <f>Generale!J33</f>
        <v>2</v>
      </c>
      <c r="G19" s="22">
        <f>Generale!K33</f>
        <v>9.3</v>
      </c>
      <c r="H19" s="16">
        <f>SUM(F19:G19)</f>
        <v>11.3</v>
      </c>
      <c r="I19">
        <v>11.3</v>
      </c>
    </row>
    <row r="20" spans="1:9" ht="12.75">
      <c r="A20" s="13">
        <v>10</v>
      </c>
      <c r="B20" s="12" t="str">
        <f>Generale!B19</f>
        <v>Agutoli Chiara</v>
      </c>
      <c r="C20" s="12" t="str">
        <f>Generale!C19</f>
        <v>Gymnica Tirano</v>
      </c>
      <c r="D20" s="12" t="str">
        <f>Generale!D19</f>
        <v>SO</v>
      </c>
      <c r="E20" s="27">
        <f>Generale!E19</f>
        <v>36144</v>
      </c>
      <c r="F20" s="22">
        <f>Generale!J19</f>
        <v>2</v>
      </c>
      <c r="G20" s="22">
        <f>Generale!K19</f>
        <v>9.3</v>
      </c>
      <c r="H20" s="16">
        <f>SUM(F20:G20)</f>
        <v>11.3</v>
      </c>
      <c r="I20">
        <v>11.3</v>
      </c>
    </row>
    <row r="21" spans="1:9" ht="12.75">
      <c r="A21" s="13">
        <v>11</v>
      </c>
      <c r="B21" s="12" t="str">
        <f>Generale!B24</f>
        <v>Ballabio Roberta</v>
      </c>
      <c r="C21" s="12" t="str">
        <f>Generale!C24</f>
        <v>ASD Ginn. Gioy</v>
      </c>
      <c r="D21" s="12" t="str">
        <f>Generale!D24</f>
        <v>CO</v>
      </c>
      <c r="E21" s="27">
        <f>Generale!E24</f>
        <v>36129</v>
      </c>
      <c r="F21" s="22">
        <f>Generale!J24</f>
        <v>2</v>
      </c>
      <c r="G21" s="22">
        <f>Generale!K24</f>
        <v>9.3</v>
      </c>
      <c r="H21" s="16">
        <f>SUM(F21:G21)</f>
        <v>11.3</v>
      </c>
      <c r="I21">
        <v>11.3</v>
      </c>
    </row>
    <row r="22" spans="1:9" ht="12.75">
      <c r="A22" s="13">
        <v>12</v>
      </c>
      <c r="B22" s="12" t="str">
        <f>Generale!B20</f>
        <v>Corinti Silvia</v>
      </c>
      <c r="C22" s="12" t="str">
        <f>Generale!C20</f>
        <v>ASD Comense 1872 </v>
      </c>
      <c r="D22" s="12" t="str">
        <f>Generale!D20</f>
        <v>CO</v>
      </c>
      <c r="E22" s="27">
        <f>Generale!E20</f>
        <v>36173</v>
      </c>
      <c r="F22" s="22">
        <f>Generale!J20</f>
        <v>2</v>
      </c>
      <c r="G22" s="22">
        <f>Generale!K20</f>
        <v>9.2</v>
      </c>
      <c r="H22" s="16">
        <f>SUM(F22:G22)</f>
        <v>11.2</v>
      </c>
      <c r="I22">
        <v>11.2</v>
      </c>
    </row>
    <row r="23" spans="1:9" ht="12.75">
      <c r="A23" s="13">
        <v>13</v>
      </c>
      <c r="B23" s="12" t="str">
        <f>Generale!B41</f>
        <v>Calderone Elena</v>
      </c>
      <c r="C23" s="12" t="str">
        <f>Generale!C41</f>
        <v>ASD Ginn. Gioy</v>
      </c>
      <c r="D23" s="12" t="str">
        <f>Generale!D41</f>
        <v>CO</v>
      </c>
      <c r="E23" s="27">
        <f>Generale!E41</f>
        <v>36609</v>
      </c>
      <c r="F23" s="22">
        <f>Generale!J41</f>
        <v>2</v>
      </c>
      <c r="G23" s="22">
        <f>Generale!K41</f>
        <v>9</v>
      </c>
      <c r="H23" s="16">
        <f>SUM(F23:G23)</f>
        <v>11</v>
      </c>
      <c r="I23">
        <v>11</v>
      </c>
    </row>
    <row r="24" spans="1:9" ht="12.75">
      <c r="A24" s="13">
        <v>14</v>
      </c>
      <c r="B24" s="12" t="str">
        <f>Generale!B13</f>
        <v>Nanna Fulvia</v>
      </c>
      <c r="C24" s="12" t="str">
        <f>Generale!C13</f>
        <v>ASD Comense 1872 </v>
      </c>
      <c r="D24" s="12" t="str">
        <f>Generale!D13</f>
        <v>CO</v>
      </c>
      <c r="E24" s="27">
        <f>Generale!E13</f>
        <v>36540</v>
      </c>
      <c r="F24" s="22">
        <f>Generale!J13</f>
        <v>2</v>
      </c>
      <c r="G24" s="22">
        <f>Generale!K13</f>
        <v>9</v>
      </c>
      <c r="H24" s="16">
        <f>SUM(F24:G24)</f>
        <v>11</v>
      </c>
      <c r="I24">
        <v>11</v>
      </c>
    </row>
    <row r="25" spans="1:9" ht="12.75">
      <c r="A25" s="13">
        <v>15</v>
      </c>
      <c r="B25" s="12" t="str">
        <f>Generale!B38</f>
        <v>Colombo Chiara</v>
      </c>
      <c r="C25" s="12" t="str">
        <f>Generale!C38</f>
        <v>ASD Ginn. Cabiate</v>
      </c>
      <c r="D25" s="12" t="str">
        <f>Generale!D38</f>
        <v>CO</v>
      </c>
      <c r="E25" s="27">
        <f>Generale!E38</f>
        <v>36473</v>
      </c>
      <c r="F25" s="22">
        <f>Generale!J38</f>
        <v>2</v>
      </c>
      <c r="G25" s="22">
        <f>Generale!K38</f>
        <v>9</v>
      </c>
      <c r="H25" s="16">
        <f>SUM(F25:G25)</f>
        <v>11</v>
      </c>
      <c r="I25">
        <v>11</v>
      </c>
    </row>
    <row r="26" spans="1:9" ht="12.75">
      <c r="A26" s="13">
        <v>16</v>
      </c>
      <c r="B26" s="12" t="str">
        <f>Generale!B43</f>
        <v>Garda Martina</v>
      </c>
      <c r="C26" s="12" t="str">
        <f>Generale!C43</f>
        <v>Corrias</v>
      </c>
      <c r="D26" s="12" t="str">
        <f>Generale!D43</f>
        <v>VA</v>
      </c>
      <c r="E26" s="27">
        <f>Generale!E43</f>
        <v>36436</v>
      </c>
      <c r="F26" s="22">
        <f>Generale!J43</f>
        <v>2</v>
      </c>
      <c r="G26" s="22">
        <f>Generale!K43</f>
        <v>9</v>
      </c>
      <c r="H26" s="16">
        <f>SUM(F26:G26)</f>
        <v>11</v>
      </c>
      <c r="I26">
        <v>11</v>
      </c>
    </row>
    <row r="27" spans="1:9" ht="12.75">
      <c r="A27" s="13">
        <v>17</v>
      </c>
      <c r="B27" s="12" t="str">
        <f>Generale!B27</f>
        <v>Palazzolo Nicole</v>
      </c>
      <c r="C27" s="12" t="str">
        <f>Generale!C27</f>
        <v>ASD Ginn. Cabiate</v>
      </c>
      <c r="D27" s="12" t="str">
        <f>Generale!D27</f>
        <v>CO</v>
      </c>
      <c r="E27" s="27">
        <f>Generale!E27</f>
        <v>36321</v>
      </c>
      <c r="F27" s="22">
        <f>Generale!J27</f>
        <v>2</v>
      </c>
      <c r="G27" s="22">
        <f>Generale!K27</f>
        <v>9</v>
      </c>
      <c r="H27" s="16">
        <f>SUM(F27:G27)</f>
        <v>11</v>
      </c>
      <c r="I27">
        <v>11</v>
      </c>
    </row>
    <row r="28" spans="1:9" ht="12.75">
      <c r="A28" s="13">
        <v>18</v>
      </c>
      <c r="B28" s="12" t="str">
        <f>Generale!B42</f>
        <v>Targa Eleonora</v>
      </c>
      <c r="C28" s="12" t="str">
        <f>Generale!C42</f>
        <v>ASD Ginn. Gioy</v>
      </c>
      <c r="D28" s="12" t="str">
        <f>Generale!D42</f>
        <v>CO</v>
      </c>
      <c r="E28" s="27">
        <f>Generale!E42</f>
        <v>36149</v>
      </c>
      <c r="F28" s="22">
        <f>Generale!J42</f>
        <v>2</v>
      </c>
      <c r="G28" s="22">
        <f>Generale!K42</f>
        <v>9</v>
      </c>
      <c r="H28" s="16">
        <f>SUM(F28:G28)</f>
        <v>11</v>
      </c>
      <c r="I28">
        <v>11</v>
      </c>
    </row>
    <row r="29" spans="1:9" ht="12.75">
      <c r="A29" s="13">
        <v>19</v>
      </c>
      <c r="B29" s="12" t="str">
        <f>Generale!B34</f>
        <v>Battello Asya</v>
      </c>
      <c r="C29" s="12" t="str">
        <f>Generale!C34</f>
        <v>ASD Ginn. Cabiate</v>
      </c>
      <c r="D29" s="12" t="str">
        <f>Generale!D34</f>
        <v>CO</v>
      </c>
      <c r="E29" s="27">
        <f>Generale!E34</f>
        <v>36833</v>
      </c>
      <c r="F29" s="22">
        <f>Generale!J34</f>
        <v>1.6</v>
      </c>
      <c r="G29" s="22">
        <f>Generale!K34</f>
        <v>9.3</v>
      </c>
      <c r="H29" s="16">
        <f>SUM(F29:G29)</f>
        <v>10.9</v>
      </c>
      <c r="I29">
        <v>10.9</v>
      </c>
    </row>
    <row r="30" spans="1:9" ht="12.75">
      <c r="A30" s="13">
        <v>20</v>
      </c>
      <c r="B30" s="12" t="str">
        <f>Generale!B37</f>
        <v>Bosisio Martina</v>
      </c>
      <c r="C30" s="12" t="str">
        <f>Generale!C37</f>
        <v>ASD Ginn. Gioy</v>
      </c>
      <c r="D30" s="12" t="str">
        <f>Generale!D37</f>
        <v>CO</v>
      </c>
      <c r="E30" s="27">
        <f>Generale!E37</f>
        <v>36551</v>
      </c>
      <c r="F30" s="22">
        <f>Generale!J37</f>
        <v>1.6</v>
      </c>
      <c r="G30" s="22">
        <f>Generale!K37</f>
        <v>9.3</v>
      </c>
      <c r="H30" s="16">
        <f>SUM(F30:G30)</f>
        <v>10.9</v>
      </c>
      <c r="I30">
        <v>10.9</v>
      </c>
    </row>
    <row r="31" spans="1:9" ht="12.75">
      <c r="A31" s="13">
        <v>21</v>
      </c>
      <c r="B31" s="12" t="str">
        <f>Generale!B25</f>
        <v>Grimoldi Rebecca</v>
      </c>
      <c r="C31" s="12" t="str">
        <f>Generale!C25</f>
        <v>ASD Ginn. Gioy</v>
      </c>
      <c r="D31" s="12" t="str">
        <f>Generale!D25</f>
        <v>CO</v>
      </c>
      <c r="E31" s="27">
        <f>Generale!E25</f>
        <v>36536</v>
      </c>
      <c r="F31" s="22">
        <f>Generale!J25</f>
        <v>1.6</v>
      </c>
      <c r="G31" s="22">
        <f>Generale!K25</f>
        <v>9.3</v>
      </c>
      <c r="H31" s="16">
        <f>SUM(F31:G31)</f>
        <v>10.9</v>
      </c>
      <c r="I31">
        <v>10.9</v>
      </c>
    </row>
    <row r="32" spans="1:9" ht="12.75">
      <c r="A32" s="13">
        <v>22</v>
      </c>
      <c r="B32" s="12" t="str">
        <f>Generale!B44</f>
        <v>Pirrone Veronica</v>
      </c>
      <c r="C32" s="12" t="str">
        <f>Generale!C44</f>
        <v>ASD Sport Cassano</v>
      </c>
      <c r="D32" s="12" t="str">
        <f>Generale!D44</f>
        <v>VA</v>
      </c>
      <c r="E32" s="27">
        <f>Generale!E44</f>
        <v>36330</v>
      </c>
      <c r="F32" s="22">
        <f>Generale!J44</f>
        <v>1.6</v>
      </c>
      <c r="G32" s="22">
        <f>Generale!K44</f>
        <v>9.3</v>
      </c>
      <c r="H32" s="16">
        <f>SUM(F32:G32)</f>
        <v>10.9</v>
      </c>
      <c r="I32">
        <v>10.9</v>
      </c>
    </row>
    <row r="33" spans="1:9" ht="12.75">
      <c r="A33" s="13">
        <v>23</v>
      </c>
      <c r="B33" s="12" t="str">
        <f>Generale!B36</f>
        <v>Fumagalli Valeria</v>
      </c>
      <c r="C33" s="12" t="str">
        <f>Generale!C36</f>
        <v>ASD Ginn. Gioy</v>
      </c>
      <c r="D33" s="12" t="str">
        <f>Generale!D36</f>
        <v>CO</v>
      </c>
      <c r="E33" s="27">
        <f>Generale!E36</f>
        <v>35925</v>
      </c>
      <c r="F33" s="22">
        <f>Generale!J36</f>
        <v>1.6</v>
      </c>
      <c r="G33" s="22">
        <f>Generale!K36</f>
        <v>9.3</v>
      </c>
      <c r="H33" s="16">
        <f>SUM(F33:G33)</f>
        <v>10.9</v>
      </c>
      <c r="I33">
        <v>10.9</v>
      </c>
    </row>
    <row r="34" spans="1:9" ht="12.75">
      <c r="A34" s="13">
        <v>24</v>
      </c>
      <c r="B34" s="12" t="str">
        <f>Generale!B22</f>
        <v>Albonico Valentina</v>
      </c>
      <c r="C34" s="12" t="str">
        <f>Generale!C22</f>
        <v>ASD Comense 1872 </v>
      </c>
      <c r="D34" s="12" t="str">
        <f>Generale!D22</f>
        <v>CO</v>
      </c>
      <c r="E34" s="27">
        <f>Generale!E22</f>
        <v>36206</v>
      </c>
      <c r="F34" s="22">
        <f>Generale!J22</f>
        <v>2</v>
      </c>
      <c r="G34" s="22">
        <f>Generale!K22</f>
        <v>8.9</v>
      </c>
      <c r="H34" s="16">
        <f>SUM(F34:G34)</f>
        <v>10.9</v>
      </c>
      <c r="I34">
        <v>10.9</v>
      </c>
    </row>
    <row r="35" spans="1:9" ht="12.75">
      <c r="A35" s="13">
        <v>25</v>
      </c>
      <c r="B35" s="12" t="str">
        <f>Generale!B29</f>
        <v>Rocco Federica</v>
      </c>
      <c r="C35" s="12" t="str">
        <f>Generale!C29</f>
        <v>ASD Ginn. Cabiate</v>
      </c>
      <c r="D35" s="12" t="str">
        <f>Generale!D29</f>
        <v>CO</v>
      </c>
      <c r="E35" s="27">
        <f>Generale!E29</f>
        <v>36718</v>
      </c>
      <c r="F35" s="22">
        <f>Generale!J29</f>
        <v>1.6</v>
      </c>
      <c r="G35" s="22">
        <f>Generale!K29</f>
        <v>9.2</v>
      </c>
      <c r="H35" s="16">
        <f>SUM(F35:G35)</f>
        <v>10.799999999999999</v>
      </c>
      <c r="I35">
        <v>10.8</v>
      </c>
    </row>
    <row r="36" spans="1:9" ht="12.75">
      <c r="A36" s="13">
        <v>26</v>
      </c>
      <c r="B36" s="12" t="str">
        <f>Generale!B30</f>
        <v>Santoro Gloria</v>
      </c>
      <c r="C36" s="12" t="str">
        <f>Generale!C30</f>
        <v>ASD Sport Cassano</v>
      </c>
      <c r="D36" s="12" t="str">
        <f>Generale!D30</f>
        <v>VA</v>
      </c>
      <c r="E36" s="27">
        <f>Generale!E30</f>
        <v>36481</v>
      </c>
      <c r="F36" s="22">
        <f>Generale!J30</f>
        <v>1.6</v>
      </c>
      <c r="G36" s="22">
        <f>Generale!K30</f>
        <v>9.2</v>
      </c>
      <c r="H36" s="16">
        <f>SUM(F36:G36)</f>
        <v>10.799999999999999</v>
      </c>
      <c r="I36">
        <v>10.8</v>
      </c>
    </row>
    <row r="37" spans="1:9" ht="12.75">
      <c r="A37" s="13">
        <v>27</v>
      </c>
      <c r="B37" s="12" t="str">
        <f>Generale!B26</f>
        <v>Leva Alessia</v>
      </c>
      <c r="C37" s="12" t="str">
        <f>Generale!C26</f>
        <v>ASD Sport Cassano</v>
      </c>
      <c r="D37" s="12" t="str">
        <f>Generale!D26</f>
        <v>VA</v>
      </c>
      <c r="E37" s="27">
        <f>Generale!E26</f>
        <v>36286</v>
      </c>
      <c r="F37" s="22">
        <f>Generale!J26</f>
        <v>1.6</v>
      </c>
      <c r="G37" s="22">
        <f>Generale!K26</f>
        <v>9.2</v>
      </c>
      <c r="H37" s="16">
        <f>SUM(F37:G37)</f>
        <v>10.799999999999999</v>
      </c>
      <c r="I37">
        <v>10.8</v>
      </c>
    </row>
    <row r="38" spans="1:9" ht="12.75">
      <c r="A38" s="13">
        <v>28</v>
      </c>
      <c r="B38" s="12" t="str">
        <f>Generale!B39</f>
        <v>Mauri Giulia</v>
      </c>
      <c r="C38" s="12" t="str">
        <f>Generale!C39</f>
        <v>ASD Sport Cassano</v>
      </c>
      <c r="D38" s="12" t="str">
        <f>Generale!D39</f>
        <v>VA</v>
      </c>
      <c r="E38" s="27">
        <f>Generale!E39</f>
        <v>35928</v>
      </c>
      <c r="F38" s="22">
        <f>Generale!J39</f>
        <v>1.6</v>
      </c>
      <c r="G38" s="22">
        <f>Generale!K39</f>
        <v>9.2</v>
      </c>
      <c r="H38" s="16">
        <f>SUM(F38:G38)</f>
        <v>10.799999999999999</v>
      </c>
      <c r="I38">
        <v>10.8</v>
      </c>
    </row>
    <row r="39" spans="1:9" ht="12.75">
      <c r="A39" s="13">
        <v>29</v>
      </c>
      <c r="B39" s="12" t="str">
        <f>Generale!B15</f>
        <v>Gavazzi Ginevra</v>
      </c>
      <c r="C39" s="12" t="str">
        <f>Generale!C15</f>
        <v>ASD Comense 1872 </v>
      </c>
      <c r="D39" s="12" t="str">
        <f>Generale!D15</f>
        <v>CO</v>
      </c>
      <c r="E39" s="27">
        <f>Generale!E15</f>
        <v>36682</v>
      </c>
      <c r="F39" s="22">
        <f>Generale!J15</f>
        <v>2</v>
      </c>
      <c r="G39" s="22">
        <f>Generale!K15</f>
        <v>8.8</v>
      </c>
      <c r="H39" s="16">
        <f>SUM(F39:G39)</f>
        <v>10.8</v>
      </c>
      <c r="I39">
        <v>10.8</v>
      </c>
    </row>
    <row r="40" spans="1:9" ht="12.75">
      <c r="A40" s="13">
        <v>30</v>
      </c>
      <c r="B40" s="12" t="str">
        <f>Generale!B21</f>
        <v>Giuranno Cristina</v>
      </c>
      <c r="C40" s="12" t="str">
        <f>Generale!C21</f>
        <v>ASD Comense 1872 </v>
      </c>
      <c r="D40" s="12" t="str">
        <f>Generale!D21</f>
        <v>CO</v>
      </c>
      <c r="E40" s="27">
        <f>Generale!E21</f>
        <v>36303</v>
      </c>
      <c r="F40" s="22">
        <f>Generale!J21</f>
        <v>2</v>
      </c>
      <c r="G40" s="22">
        <f>Generale!K21</f>
        <v>8.8</v>
      </c>
      <c r="H40" s="16">
        <f>SUM(F40:G40)</f>
        <v>10.8</v>
      </c>
      <c r="I40">
        <v>10.8</v>
      </c>
    </row>
    <row r="41" spans="1:9" ht="12.75">
      <c r="A41" s="13">
        <v>31</v>
      </c>
      <c r="B41" s="12" t="str">
        <f>Generale!B28</f>
        <v>Accursio Alessia</v>
      </c>
      <c r="C41" s="12" t="str">
        <f>Generale!C28</f>
        <v>ASD Ginn. Cabiate</v>
      </c>
      <c r="D41" s="12" t="str">
        <f>Generale!D28</f>
        <v>CO</v>
      </c>
      <c r="E41" s="27">
        <f>Generale!E28</f>
        <v>36229</v>
      </c>
      <c r="F41" s="22">
        <f>Generale!J28</f>
        <v>2</v>
      </c>
      <c r="G41" s="22">
        <f>Generale!K28</f>
        <v>8.8</v>
      </c>
      <c r="H41" s="16">
        <f>SUM(F41:G41)</f>
        <v>10.8</v>
      </c>
      <c r="I41">
        <v>10.8</v>
      </c>
    </row>
    <row r="42" spans="1:9" ht="12.75">
      <c r="A42" s="13">
        <v>32</v>
      </c>
      <c r="B42" s="12" t="str">
        <f>Generale!B31</f>
        <v>Politi Arianna</v>
      </c>
      <c r="C42" s="12" t="str">
        <f>Generale!C31</f>
        <v>ASD Comense 1872 </v>
      </c>
      <c r="D42" s="12" t="str">
        <f>Generale!D31</f>
        <v>CO</v>
      </c>
      <c r="E42" s="27">
        <f>Generale!E31</f>
        <v>36756</v>
      </c>
      <c r="F42" s="22">
        <f>Generale!J31</f>
        <v>2</v>
      </c>
      <c r="G42" s="22">
        <f>Generale!K31</f>
        <v>8.7</v>
      </c>
      <c r="H42" s="16">
        <f>SUM(F42:G42)</f>
        <v>10.7</v>
      </c>
      <c r="I42">
        <v>10.7</v>
      </c>
    </row>
    <row r="43" spans="1:9" ht="12.75">
      <c r="A43" s="13">
        <v>33</v>
      </c>
      <c r="B43" s="12" t="str">
        <f>Generale!B40</f>
        <v>Magri Nicole</v>
      </c>
      <c r="C43" s="12" t="str">
        <f>Generale!C40</f>
        <v>ASD Sport Cassano</v>
      </c>
      <c r="D43" s="12" t="str">
        <f>Generale!D40</f>
        <v>VA</v>
      </c>
      <c r="E43" s="27">
        <f>Generale!E40</f>
        <v>36750</v>
      </c>
      <c r="F43" s="22">
        <f>Generale!J40</f>
        <v>1.6</v>
      </c>
      <c r="G43" s="22">
        <f>Generale!K40</f>
        <v>9</v>
      </c>
      <c r="H43" s="16">
        <f>SUM(F43:G43)</f>
        <v>10.6</v>
      </c>
      <c r="I43">
        <v>10.6</v>
      </c>
    </row>
    <row r="44" spans="1:9" ht="12.75">
      <c r="A44" s="13">
        <v>34</v>
      </c>
      <c r="B44" s="12" t="str">
        <f>Generale!B45</f>
        <v>Castelli Martina</v>
      </c>
      <c r="C44" s="12" t="str">
        <f>Generale!C45</f>
        <v>ASD Ginn. Gioy</v>
      </c>
      <c r="D44" s="12" t="str">
        <f>Generale!D45</f>
        <v>CO</v>
      </c>
      <c r="E44" s="27">
        <f>Generale!E45</f>
        <v>36387</v>
      </c>
      <c r="F44" s="22">
        <f>Generale!J45</f>
        <v>1.6</v>
      </c>
      <c r="G44" s="22">
        <f>Generale!K45</f>
        <v>9</v>
      </c>
      <c r="H44" s="16">
        <f>SUM(F44:G44)</f>
        <v>10.6</v>
      </c>
      <c r="I44">
        <v>10.6</v>
      </c>
    </row>
    <row r="45" spans="1:9" ht="12.75">
      <c r="A45" s="13">
        <v>35</v>
      </c>
      <c r="B45" s="12" t="str">
        <f>Generale!B46</f>
        <v>Mazza Greta</v>
      </c>
      <c r="C45" s="12" t="str">
        <f>Generale!C46</f>
        <v>ASD Sport Cassano</v>
      </c>
      <c r="D45" s="12" t="str">
        <f>Generale!D46</f>
        <v>VA</v>
      </c>
      <c r="E45" s="27">
        <f>Generale!E46</f>
        <v>36444</v>
      </c>
      <c r="F45" s="22">
        <f>Generale!J46</f>
        <v>1.6</v>
      </c>
      <c r="G45" s="22">
        <f>Generale!K46</f>
        <v>8.8</v>
      </c>
      <c r="H45" s="16">
        <f>SUM(F45:G45)</f>
        <v>10.4</v>
      </c>
      <c r="I45">
        <v>10.4</v>
      </c>
    </row>
    <row r="46" spans="1:9" ht="12.75">
      <c r="A46" s="13">
        <v>36</v>
      </c>
      <c r="B46" s="12" t="str">
        <f>Generale!B47</f>
        <v>Gambirasio Chiara</v>
      </c>
      <c r="C46" s="12" t="str">
        <f>Generale!C47</f>
        <v>ASD Sport Cassano</v>
      </c>
      <c r="D46" s="12" t="str">
        <f>Generale!D47</f>
        <v>VA</v>
      </c>
      <c r="E46" s="27">
        <f>Generale!E47</f>
        <v>36228</v>
      </c>
      <c r="F46" s="22">
        <f>Generale!J47</f>
        <v>1.6</v>
      </c>
      <c r="G46" s="22">
        <f>Generale!K47</f>
        <v>8.7</v>
      </c>
      <c r="H46" s="16">
        <f>SUM(F46:G46)</f>
        <v>10.299999999999999</v>
      </c>
      <c r="I46">
        <v>10.3</v>
      </c>
    </row>
    <row r="47" spans="1:9" ht="12.75">
      <c r="A47" s="13">
        <v>37</v>
      </c>
      <c r="B47" s="12" t="str">
        <f>Generale!B48</f>
        <v>Wdad Nora</v>
      </c>
      <c r="C47" s="12" t="str">
        <f>Generale!C48</f>
        <v>ASD Ginn. Cabiate</v>
      </c>
      <c r="D47" s="12" t="str">
        <f>Generale!D48</f>
        <v>CO</v>
      </c>
      <c r="E47" s="27">
        <f>Generale!E48</f>
        <v>36263</v>
      </c>
      <c r="F47" s="22">
        <f>Generale!J48</f>
        <v>1.6</v>
      </c>
      <c r="G47" s="22">
        <f>Generale!K48</f>
        <v>8.6</v>
      </c>
      <c r="H47" s="16">
        <f>SUM(F47:G47)</f>
        <v>10.2</v>
      </c>
      <c r="I47">
        <v>10.2</v>
      </c>
    </row>
    <row r="49" spans="2:7" ht="15">
      <c r="B49" s="4" t="s">
        <v>76</v>
      </c>
      <c r="F49" s="4" t="s">
        <v>74</v>
      </c>
      <c r="G49" s="1"/>
    </row>
    <row r="50" spans="6:7" ht="15">
      <c r="F50" s="4" t="s">
        <v>75</v>
      </c>
      <c r="G50" s="1"/>
    </row>
  </sheetData>
  <sheetProtection/>
  <mergeCells count="5">
    <mergeCell ref="A8:H8"/>
    <mergeCell ref="F9:H9"/>
    <mergeCell ref="A1:H1"/>
    <mergeCell ref="A2:H2"/>
    <mergeCell ref="A7:H7"/>
  </mergeCells>
  <conditionalFormatting sqref="F11:G47 B12:E47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1" sqref="A1:H5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tr">
        <f>Generale!A1</f>
        <v> FEDERAZIONE GINNASTICA D'ITALIA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tr">
        <f>Generale!A2</f>
        <v>      Comitato Regionale Lombardia Via Ovada, 40   20142 MILANO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tr">
        <f>Generale!B3</f>
        <v>Società  organizzatrice:</v>
      </c>
      <c r="C3" s="23" t="str">
        <f>Generale!C3</f>
        <v>A.S.D. Libertas Merate Due</v>
      </c>
      <c r="D3" s="23"/>
      <c r="E3" s="23"/>
    </row>
    <row r="4" spans="2:5" s="6" customFormat="1" ht="13.5" customHeight="1">
      <c r="B4" s="6" t="str">
        <f>Generale!B4</f>
        <v>Impianto:</v>
      </c>
      <c r="C4" s="23" t="str">
        <f>Generale!C4</f>
        <v>Merate, Centro Sportivo Via Matteotti, 18</v>
      </c>
      <c r="D4" s="9"/>
      <c r="E4" s="9"/>
    </row>
    <row r="5" spans="2:5" s="6" customFormat="1" ht="13.5" customHeight="1">
      <c r="B5" s="6" t="str">
        <f>Generale!B5</f>
        <v>Data:</v>
      </c>
      <c r="C5" s="24">
        <f>Generale!C5</f>
        <v>40951</v>
      </c>
      <c r="D5" s="7"/>
      <c r="E5" s="7"/>
    </row>
    <row r="6" s="2" customFormat="1" ht="12.75">
      <c r="F6" s="8"/>
    </row>
    <row r="7" spans="1:8" s="3" customFormat="1" ht="22.5" customHeight="1">
      <c r="A7" s="37" t="str">
        <f>Generale!A7</f>
        <v>TORNEO  GpT  1°  LIVELLO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tr">
        <f>Generale!A8</f>
        <v>2°  FASCIA FEMMINILE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0" t="s">
        <v>17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6" t="s">
        <v>21</v>
      </c>
      <c r="F10" s="15" t="s">
        <v>13</v>
      </c>
      <c r="G10" s="15" t="s">
        <v>12</v>
      </c>
      <c r="H10" s="15" t="s">
        <v>14</v>
      </c>
    </row>
    <row r="11" spans="1:9" ht="12.75">
      <c r="A11" s="13">
        <v>1</v>
      </c>
      <c r="B11" s="12" t="str">
        <f>Generale!B13</f>
        <v>Nanna Fulvia</v>
      </c>
      <c r="C11" s="12" t="str">
        <f>Generale!C13</f>
        <v>ASD Comense 1872 </v>
      </c>
      <c r="D11" s="12" t="str">
        <f>Generale!D13</f>
        <v>CO</v>
      </c>
      <c r="E11" s="27">
        <f>Generale!E13</f>
        <v>36540</v>
      </c>
      <c r="F11" s="22">
        <f>Generale!M13</f>
        <v>2</v>
      </c>
      <c r="G11" s="22">
        <f>Generale!N13</f>
        <v>9.6</v>
      </c>
      <c r="H11" s="16">
        <f>SUM(F11:G11)</f>
        <v>11.6</v>
      </c>
      <c r="I11">
        <v>11.6</v>
      </c>
    </row>
    <row r="12" spans="1:9" ht="12.75">
      <c r="A12" s="13">
        <v>2</v>
      </c>
      <c r="B12" s="12" t="str">
        <f>Generale!B11</f>
        <v>Rodigari Lisa</v>
      </c>
      <c r="C12" s="12" t="str">
        <f>Generale!C11</f>
        <v>ASD Sportinsieme</v>
      </c>
      <c r="D12" s="12" t="str">
        <f>Generale!D11</f>
        <v>CO</v>
      </c>
      <c r="E12" s="27">
        <f>Generale!E11</f>
        <v>35987</v>
      </c>
      <c r="F12" s="22">
        <f>Generale!M11</f>
        <v>1.9</v>
      </c>
      <c r="G12" s="22">
        <f>Generale!N11</f>
        <v>9.3</v>
      </c>
      <c r="H12" s="16">
        <f>SUM(F12:G12)</f>
        <v>11.200000000000001</v>
      </c>
      <c r="I12">
        <v>11.2</v>
      </c>
    </row>
    <row r="13" spans="1:9" ht="12.75">
      <c r="A13" s="13">
        <v>3</v>
      </c>
      <c r="B13" s="12" t="str">
        <f>Generale!B15</f>
        <v>Gavazzi Ginevra</v>
      </c>
      <c r="C13" s="12" t="str">
        <f>Generale!C15</f>
        <v>ASD Comense 1872 </v>
      </c>
      <c r="D13" s="12" t="str">
        <f>Generale!D15</f>
        <v>CO</v>
      </c>
      <c r="E13" s="27">
        <f>Generale!E15</f>
        <v>36682</v>
      </c>
      <c r="F13" s="22">
        <f>Generale!M15</f>
        <v>2</v>
      </c>
      <c r="G13" s="22">
        <f>Generale!N15</f>
        <v>9.2</v>
      </c>
      <c r="H13" s="16">
        <f>SUM(F13:G13)</f>
        <v>11.2</v>
      </c>
      <c r="I13">
        <v>11.2</v>
      </c>
    </row>
    <row r="14" spans="1:9" ht="12.75">
      <c r="A14" s="13">
        <v>4</v>
      </c>
      <c r="B14" s="12" t="str">
        <f>Generale!B12</f>
        <v>Succu Alessia</v>
      </c>
      <c r="C14" s="12" t="str">
        <f>Generale!C12</f>
        <v>ASD La Fenice</v>
      </c>
      <c r="D14" s="12" t="str">
        <f>Generale!D12</f>
        <v>VA</v>
      </c>
      <c r="E14" s="27">
        <f>Generale!E12</f>
        <v>36644</v>
      </c>
      <c r="F14" s="22">
        <f>Generale!M12</f>
        <v>2</v>
      </c>
      <c r="G14" s="22">
        <f>Generale!N12</f>
        <v>9.1</v>
      </c>
      <c r="H14" s="16">
        <f>SUM(F14:G14)</f>
        <v>11.1</v>
      </c>
      <c r="I14">
        <v>11.1</v>
      </c>
    </row>
    <row r="15" spans="1:9" ht="12.75">
      <c r="A15" s="13">
        <v>5</v>
      </c>
      <c r="B15" s="12" t="str">
        <f>Generale!B16</f>
        <v>Gilardoni Valentina</v>
      </c>
      <c r="C15" s="12" t="str">
        <f>Generale!C16</f>
        <v>ASD Comense 1872 </v>
      </c>
      <c r="D15" s="12" t="str">
        <f>Generale!D16</f>
        <v>CO</v>
      </c>
      <c r="E15" s="27">
        <f>Generale!E16</f>
        <v>36468</v>
      </c>
      <c r="F15" s="22">
        <f>Generale!M16</f>
        <v>1.4</v>
      </c>
      <c r="G15" s="22">
        <f>Generale!N16</f>
        <v>9.4</v>
      </c>
      <c r="H15" s="16">
        <f>SUM(F15:G15)</f>
        <v>10.8</v>
      </c>
      <c r="I15">
        <v>10.8</v>
      </c>
    </row>
    <row r="16" spans="1:9" ht="12.75">
      <c r="A16" s="13">
        <v>6</v>
      </c>
      <c r="B16" s="12" t="str">
        <f>Generale!B14</f>
        <v>Valli Sara</v>
      </c>
      <c r="C16" s="12" t="str">
        <f>Generale!C14</f>
        <v>ASD La Fenice</v>
      </c>
      <c r="D16" s="12" t="str">
        <f>Generale!D14</f>
        <v>VA</v>
      </c>
      <c r="E16" s="27">
        <f>Generale!E14</f>
        <v>36721</v>
      </c>
      <c r="F16" s="22">
        <f>Generale!M14</f>
        <v>2</v>
      </c>
      <c r="G16" s="22">
        <f>Generale!N14</f>
        <v>8.8</v>
      </c>
      <c r="H16" s="16">
        <f>SUM(F16:G16)</f>
        <v>10.8</v>
      </c>
      <c r="I16">
        <v>10.8</v>
      </c>
    </row>
    <row r="17" spans="1:9" ht="12.75">
      <c r="A17" s="13">
        <v>7</v>
      </c>
      <c r="B17" s="12" t="str">
        <f>Generale!B21</f>
        <v>Giuranno Cristina</v>
      </c>
      <c r="C17" s="12" t="str">
        <f>Generale!C21</f>
        <v>ASD Comense 1872 </v>
      </c>
      <c r="D17" s="12" t="str">
        <f>Generale!D21</f>
        <v>CO</v>
      </c>
      <c r="E17" s="27">
        <f>Generale!E21</f>
        <v>36303</v>
      </c>
      <c r="F17" s="22">
        <f>Generale!M21</f>
        <v>1.9</v>
      </c>
      <c r="G17" s="22">
        <f>Generale!N21</f>
        <v>8.7</v>
      </c>
      <c r="H17" s="16">
        <f>SUM(F17:G17)</f>
        <v>10.6</v>
      </c>
      <c r="I17">
        <v>10.6</v>
      </c>
    </row>
    <row r="18" spans="1:9" ht="12.75">
      <c r="A18" s="13">
        <v>8</v>
      </c>
      <c r="B18" s="12" t="str">
        <f>Generale!B18</f>
        <v>Pini Elisa</v>
      </c>
      <c r="C18" s="12" t="str">
        <f>Generale!C18</f>
        <v>Gymnica Tirano</v>
      </c>
      <c r="D18" s="12" t="str">
        <f>Generale!D18</f>
        <v>SO</v>
      </c>
      <c r="E18" s="27">
        <f>Generale!E18</f>
        <v>36418</v>
      </c>
      <c r="F18" s="22">
        <f>Generale!M18</f>
        <v>1.5</v>
      </c>
      <c r="G18" s="22">
        <f>Generale!N18</f>
        <v>9</v>
      </c>
      <c r="H18" s="16">
        <f>SUM(F18:G18)</f>
        <v>10.5</v>
      </c>
      <c r="I18">
        <v>10.5</v>
      </c>
    </row>
    <row r="19" spans="1:9" ht="12.75">
      <c r="A19" s="13">
        <v>9</v>
      </c>
      <c r="B19" s="12" t="str">
        <f>Generale!B26</f>
        <v>Leva Alessia</v>
      </c>
      <c r="C19" s="12" t="str">
        <f>Generale!C26</f>
        <v>ASD Sport Cassano</v>
      </c>
      <c r="D19" s="12" t="str">
        <f>Generale!D26</f>
        <v>VA</v>
      </c>
      <c r="E19" s="27">
        <f>Generale!E26</f>
        <v>36286</v>
      </c>
      <c r="F19" s="22">
        <f>Generale!M26</f>
        <v>1.8</v>
      </c>
      <c r="G19" s="22">
        <f>Generale!N26</f>
        <v>8.6</v>
      </c>
      <c r="H19" s="16">
        <f>SUM(F19:G19)</f>
        <v>10.4</v>
      </c>
      <c r="I19">
        <v>10.4</v>
      </c>
    </row>
    <row r="20" spans="1:9" ht="12.75">
      <c r="A20" s="13">
        <v>10</v>
      </c>
      <c r="B20" s="12" t="str">
        <f>Generale!B17</f>
        <v>Garbellini Gaia</v>
      </c>
      <c r="C20" s="12" t="str">
        <f>Generale!C17</f>
        <v>Gymnica Tirano</v>
      </c>
      <c r="D20" s="12" t="str">
        <f>Generale!D17</f>
        <v>SO</v>
      </c>
      <c r="E20" s="27">
        <f>Generale!E17</f>
        <v>35846</v>
      </c>
      <c r="F20" s="22">
        <f>Generale!M17</f>
        <v>1.5</v>
      </c>
      <c r="G20" s="22">
        <f>Generale!N17</f>
        <v>8.8</v>
      </c>
      <c r="H20" s="16">
        <f>SUM(F20:G20)</f>
        <v>10.3</v>
      </c>
      <c r="I20">
        <v>10.3</v>
      </c>
    </row>
    <row r="21" spans="1:9" ht="12.75">
      <c r="A21" s="13">
        <v>11</v>
      </c>
      <c r="B21" s="12" t="str">
        <f>Generale!B25</f>
        <v>Grimoldi Rebecca</v>
      </c>
      <c r="C21" s="12" t="str">
        <f>Generale!C25</f>
        <v>ASD Ginn. Gioy</v>
      </c>
      <c r="D21" s="12" t="str">
        <f>Generale!D25</f>
        <v>CO</v>
      </c>
      <c r="E21" s="27">
        <f>Generale!E25</f>
        <v>36536</v>
      </c>
      <c r="F21" s="22">
        <f>Generale!M25</f>
        <v>1.8</v>
      </c>
      <c r="G21" s="22">
        <f>Generale!N25</f>
        <v>8.5</v>
      </c>
      <c r="H21" s="16">
        <f>SUM(F21:G21)</f>
        <v>10.3</v>
      </c>
      <c r="I21">
        <v>10.3</v>
      </c>
    </row>
    <row r="22" spans="1:9" ht="12.75">
      <c r="A22" s="13">
        <v>12</v>
      </c>
      <c r="B22" s="12" t="str">
        <f>Generale!B19</f>
        <v>Agutoli Chiara</v>
      </c>
      <c r="C22" s="12" t="str">
        <f>Generale!C19</f>
        <v>Gymnica Tirano</v>
      </c>
      <c r="D22" s="12" t="str">
        <f>Generale!D19</f>
        <v>SO</v>
      </c>
      <c r="E22" s="27">
        <f>Generale!E19</f>
        <v>36144</v>
      </c>
      <c r="F22" s="22">
        <f>Generale!M19</f>
        <v>1.5</v>
      </c>
      <c r="G22" s="22">
        <f>Generale!N19</f>
        <v>8.7</v>
      </c>
      <c r="H22" s="16">
        <f>SUM(F22:G22)</f>
        <v>10.2</v>
      </c>
      <c r="I22">
        <v>10.2</v>
      </c>
    </row>
    <row r="23" spans="1:9" ht="12.75">
      <c r="A23" s="13">
        <v>13</v>
      </c>
      <c r="B23" s="12" t="str">
        <f>Generale!B22</f>
        <v>Albonico Valentina</v>
      </c>
      <c r="C23" s="12" t="str">
        <f>Generale!C22</f>
        <v>ASD Comense 1872 </v>
      </c>
      <c r="D23" s="12" t="str">
        <f>Generale!D22</f>
        <v>CO</v>
      </c>
      <c r="E23" s="27">
        <f>Generale!E22</f>
        <v>36206</v>
      </c>
      <c r="F23" s="22">
        <f>Generale!M22</f>
        <v>1.9</v>
      </c>
      <c r="G23" s="22">
        <f>Generale!N22</f>
        <v>8.3</v>
      </c>
      <c r="H23" s="16">
        <f>SUM(F23:G23)</f>
        <v>10.200000000000001</v>
      </c>
      <c r="I23">
        <v>10.2</v>
      </c>
    </row>
    <row r="24" spans="1:9" ht="12.75">
      <c r="A24" s="13">
        <v>14</v>
      </c>
      <c r="B24" s="12" t="str">
        <f>Generale!B29</f>
        <v>Rocco Federica</v>
      </c>
      <c r="C24" s="12" t="str">
        <f>Generale!C29</f>
        <v>ASD Ginn. Cabiate</v>
      </c>
      <c r="D24" s="12" t="str">
        <f>Generale!D29</f>
        <v>CO</v>
      </c>
      <c r="E24" s="27">
        <f>Generale!E29</f>
        <v>36718</v>
      </c>
      <c r="F24" s="22">
        <f>Generale!M29</f>
        <v>1.7</v>
      </c>
      <c r="G24" s="22">
        <f>Generale!N29</f>
        <v>8.4</v>
      </c>
      <c r="H24" s="16">
        <f>SUM(F24:G24)</f>
        <v>10.1</v>
      </c>
      <c r="I24">
        <v>10.1</v>
      </c>
    </row>
    <row r="25" spans="1:9" ht="12.75">
      <c r="A25" s="13">
        <v>15</v>
      </c>
      <c r="B25" s="12" t="str">
        <f>Generale!B31</f>
        <v>Politi Arianna</v>
      </c>
      <c r="C25" s="12" t="str">
        <f>Generale!C31</f>
        <v>ASD Comense 1872 </v>
      </c>
      <c r="D25" s="12" t="str">
        <f>Generale!D31</f>
        <v>CO</v>
      </c>
      <c r="E25" s="27">
        <f>Generale!E31</f>
        <v>36756</v>
      </c>
      <c r="F25" s="22">
        <f>Generale!M31</f>
        <v>1.9</v>
      </c>
      <c r="G25" s="22">
        <f>Generale!N31</f>
        <v>8.2</v>
      </c>
      <c r="H25" s="16">
        <f>SUM(F25:G25)</f>
        <v>10.1</v>
      </c>
      <c r="I25">
        <v>10.1</v>
      </c>
    </row>
    <row r="26" spans="1:9" ht="12.75">
      <c r="A26" s="13">
        <v>16</v>
      </c>
      <c r="B26" s="12" t="str">
        <f>Generale!B24</f>
        <v>Ballabio Roberta</v>
      </c>
      <c r="C26" s="12" t="str">
        <f>Generale!C24</f>
        <v>ASD Ginn. Gioy</v>
      </c>
      <c r="D26" s="12" t="str">
        <f>Generale!D24</f>
        <v>CO</v>
      </c>
      <c r="E26" s="27">
        <f>Generale!E24</f>
        <v>36129</v>
      </c>
      <c r="F26" s="22">
        <f>Generale!M24</f>
        <v>1.5</v>
      </c>
      <c r="G26" s="22">
        <f>Generale!N24</f>
        <v>8.4</v>
      </c>
      <c r="H26" s="16">
        <f>SUM(F26:G26)</f>
        <v>9.9</v>
      </c>
      <c r="I26">
        <v>9.9</v>
      </c>
    </row>
    <row r="27" spans="1:9" ht="12.75">
      <c r="A27" s="13">
        <v>17</v>
      </c>
      <c r="B27" s="12" t="str">
        <f>Generale!B35</f>
        <v>Camera Marta</v>
      </c>
      <c r="C27" s="12" t="str">
        <f>Generale!C35</f>
        <v>ASD Ginnica 96</v>
      </c>
      <c r="D27" s="12" t="str">
        <f>Generale!D35</f>
        <v>CO</v>
      </c>
      <c r="E27" s="27">
        <f>Generale!E35</f>
        <v>36646</v>
      </c>
      <c r="F27" s="22">
        <f>Generale!M35</f>
        <v>1.8</v>
      </c>
      <c r="G27" s="22">
        <f>Generale!N35</f>
        <v>8.1</v>
      </c>
      <c r="H27" s="16">
        <f>SUM(F27:G27)</f>
        <v>9.9</v>
      </c>
      <c r="I27">
        <v>9.9</v>
      </c>
    </row>
    <row r="28" spans="1:9" ht="12.75">
      <c r="A28" s="13">
        <v>18</v>
      </c>
      <c r="B28" s="12" t="str">
        <f>Generale!B30</f>
        <v>Santoro Gloria</v>
      </c>
      <c r="C28" s="12" t="str">
        <f>Generale!C30</f>
        <v>ASD Sport Cassano</v>
      </c>
      <c r="D28" s="12" t="str">
        <f>Generale!D30</f>
        <v>VA</v>
      </c>
      <c r="E28" s="27">
        <f>Generale!E30</f>
        <v>36481</v>
      </c>
      <c r="F28" s="22">
        <f>Generale!M30</f>
        <v>1.9</v>
      </c>
      <c r="G28" s="22">
        <f>Generale!N30</f>
        <v>8</v>
      </c>
      <c r="H28" s="16">
        <f>SUM(F28:G28)</f>
        <v>9.9</v>
      </c>
      <c r="I28">
        <v>9.9</v>
      </c>
    </row>
    <row r="29" spans="1:9" ht="12.75">
      <c r="A29" s="13">
        <v>19</v>
      </c>
      <c r="B29" s="12" t="str">
        <f>Generale!B40</f>
        <v>Magri Nicole</v>
      </c>
      <c r="C29" s="12" t="str">
        <f>Generale!C40</f>
        <v>ASD Sport Cassano</v>
      </c>
      <c r="D29" s="12" t="str">
        <f>Generale!D40</f>
        <v>VA</v>
      </c>
      <c r="E29" s="27">
        <f>Generale!E40</f>
        <v>36750</v>
      </c>
      <c r="F29" s="22">
        <f>Generale!M40</f>
        <v>1.8</v>
      </c>
      <c r="G29" s="22">
        <f>Generale!N40</f>
        <v>7.8</v>
      </c>
      <c r="H29" s="16">
        <f>SUM(F29:G29)</f>
        <v>9.6</v>
      </c>
      <c r="I29">
        <v>9.6</v>
      </c>
    </row>
    <row r="30" spans="1:9" ht="12.75">
      <c r="A30" s="13">
        <v>20</v>
      </c>
      <c r="B30" s="12" t="str">
        <f>Generale!B37</f>
        <v>Bosisio Martina</v>
      </c>
      <c r="C30" s="12" t="str">
        <f>Generale!C37</f>
        <v>ASD Ginn. Gioy</v>
      </c>
      <c r="D30" s="12" t="str">
        <f>Generale!D37</f>
        <v>CO</v>
      </c>
      <c r="E30" s="27">
        <f>Generale!E37</f>
        <v>36551</v>
      </c>
      <c r="F30" s="22">
        <f>Generale!M37</f>
        <v>1.9</v>
      </c>
      <c r="G30" s="22">
        <f>Generale!N37</f>
        <v>7.7</v>
      </c>
      <c r="H30" s="16">
        <f>SUM(F30:G30)</f>
        <v>9.6</v>
      </c>
      <c r="I30">
        <v>9.6</v>
      </c>
    </row>
    <row r="31" spans="1:9" ht="12.75">
      <c r="A31" s="13">
        <v>21</v>
      </c>
      <c r="B31" s="12" t="str">
        <f>Generale!B36</f>
        <v>Fumagalli Valeria</v>
      </c>
      <c r="C31" s="12" t="str">
        <f>Generale!C36</f>
        <v>ASD Ginn. Gioy</v>
      </c>
      <c r="D31" s="12" t="str">
        <f>Generale!D36</f>
        <v>CO</v>
      </c>
      <c r="E31" s="27">
        <f>Generale!E36</f>
        <v>35925</v>
      </c>
      <c r="F31" s="22">
        <f>Generale!M36</f>
        <v>2</v>
      </c>
      <c r="G31" s="22">
        <f>Generale!N36</f>
        <v>7.6</v>
      </c>
      <c r="H31" s="16">
        <f>SUM(F31:G31)</f>
        <v>9.6</v>
      </c>
      <c r="I31">
        <v>9.6</v>
      </c>
    </row>
    <row r="32" spans="1:9" ht="12.75">
      <c r="A32" s="13">
        <v>22</v>
      </c>
      <c r="B32" s="12" t="str">
        <f>Generale!B23</f>
        <v>Menichetti Melissa</v>
      </c>
      <c r="C32" s="12" t="str">
        <f>Generale!C23</f>
        <v>Corrias</v>
      </c>
      <c r="D32" s="12" t="str">
        <f>Generale!D23</f>
        <v>VA</v>
      </c>
      <c r="E32" s="27">
        <f>Generale!E23</f>
        <v>36451</v>
      </c>
      <c r="F32" s="22">
        <f>Generale!M23</f>
        <v>2</v>
      </c>
      <c r="G32" s="22">
        <f>Generale!N23</f>
        <v>7.5</v>
      </c>
      <c r="H32" s="16">
        <f>SUM(F32:G32)</f>
        <v>9.5</v>
      </c>
      <c r="I32">
        <v>9.5</v>
      </c>
    </row>
    <row r="33" spans="1:9" ht="12.75">
      <c r="A33" s="13">
        <v>23</v>
      </c>
      <c r="B33" s="12" t="str">
        <f>Generale!B46</f>
        <v>Mazza Greta</v>
      </c>
      <c r="C33" s="12" t="str">
        <f>Generale!C46</f>
        <v>ASD Sport Cassano</v>
      </c>
      <c r="D33" s="12" t="str">
        <f>Generale!D46</f>
        <v>VA</v>
      </c>
      <c r="E33" s="27">
        <f>Generale!E46</f>
        <v>36444</v>
      </c>
      <c r="F33" s="22">
        <f>Generale!M46</f>
        <v>1.8</v>
      </c>
      <c r="G33" s="22">
        <f>Generale!N46</f>
        <v>7.6</v>
      </c>
      <c r="H33" s="16">
        <f>SUM(F33:G33)</f>
        <v>9.4</v>
      </c>
      <c r="I33">
        <v>9.4</v>
      </c>
    </row>
    <row r="34" spans="1:9" ht="12.75">
      <c r="A34" s="13">
        <v>24</v>
      </c>
      <c r="B34" s="12" t="str">
        <f>Generale!B32</f>
        <v>Molteni Susanna</v>
      </c>
      <c r="C34" s="12" t="str">
        <f>Generale!C32</f>
        <v>ASD Ginn. Gioy</v>
      </c>
      <c r="D34" s="12" t="str">
        <f>Generale!D32</f>
        <v>CO</v>
      </c>
      <c r="E34" s="27">
        <f>Generale!E32</f>
        <v>36483</v>
      </c>
      <c r="F34" s="22">
        <f>Generale!M32</f>
        <v>1.9</v>
      </c>
      <c r="G34" s="22">
        <f>Generale!N32</f>
        <v>7.5</v>
      </c>
      <c r="H34" s="16">
        <f>SUM(F34:G34)</f>
        <v>9.4</v>
      </c>
      <c r="I34">
        <v>9.4</v>
      </c>
    </row>
    <row r="35" spans="1:9" ht="12.75">
      <c r="A35" s="13">
        <v>25</v>
      </c>
      <c r="B35" s="12" t="str">
        <f>Generale!B20</f>
        <v>Corinti Silvia</v>
      </c>
      <c r="C35" s="12" t="str">
        <f>Generale!C20</f>
        <v>ASD Comense 1872 </v>
      </c>
      <c r="D35" s="12" t="str">
        <f>Generale!D20</f>
        <v>CO</v>
      </c>
      <c r="E35" s="27">
        <f>Generale!E20</f>
        <v>36173</v>
      </c>
      <c r="F35" s="22">
        <f>Generale!M20</f>
        <v>1.4</v>
      </c>
      <c r="G35" s="22">
        <f>Generale!N20</f>
        <v>7.9</v>
      </c>
      <c r="H35" s="16">
        <f>SUM(F35:G35)</f>
        <v>9.3</v>
      </c>
      <c r="I35">
        <v>9.3</v>
      </c>
    </row>
    <row r="36" spans="1:9" ht="12.75">
      <c r="A36" s="13">
        <v>26</v>
      </c>
      <c r="B36" s="12" t="str">
        <f>Generale!B45</f>
        <v>Castelli Martina</v>
      </c>
      <c r="C36" s="12" t="str">
        <f>Generale!C45</f>
        <v>ASD Ginn. Gioy</v>
      </c>
      <c r="D36" s="12" t="str">
        <f>Generale!D45</f>
        <v>CO</v>
      </c>
      <c r="E36" s="27">
        <f>Generale!E45</f>
        <v>36387</v>
      </c>
      <c r="F36" s="22">
        <f>Generale!M45</f>
        <v>1.3</v>
      </c>
      <c r="G36" s="22">
        <f>Generale!N45</f>
        <v>7.9</v>
      </c>
      <c r="H36" s="16">
        <f>SUM(F36:G36)</f>
        <v>9.200000000000001</v>
      </c>
      <c r="I36">
        <v>9.2</v>
      </c>
    </row>
    <row r="37" spans="1:9" ht="12.75">
      <c r="A37" s="13">
        <v>27</v>
      </c>
      <c r="B37" s="12" t="str">
        <f>Generale!B47</f>
        <v>Gambirasio Chiara</v>
      </c>
      <c r="C37" s="12" t="str">
        <f>Generale!C47</f>
        <v>ASD Sport Cassano</v>
      </c>
      <c r="D37" s="12" t="str">
        <f>Generale!D47</f>
        <v>VA</v>
      </c>
      <c r="E37" s="27">
        <f>Generale!E47</f>
        <v>36228</v>
      </c>
      <c r="F37" s="22">
        <f>Generale!M47</f>
        <v>1.8</v>
      </c>
      <c r="G37" s="22">
        <f>Generale!N47</f>
        <v>7.4</v>
      </c>
      <c r="H37" s="16">
        <f>SUM(F37:G37)</f>
        <v>9.200000000000001</v>
      </c>
      <c r="I37">
        <v>9.2</v>
      </c>
    </row>
    <row r="38" spans="1:9" ht="12.75">
      <c r="A38" s="13">
        <v>28</v>
      </c>
      <c r="B38" s="12" t="str">
        <f>Generale!B41</f>
        <v>Calderone Elena</v>
      </c>
      <c r="C38" s="12" t="str">
        <f>Generale!C41</f>
        <v>ASD Ginn. Gioy</v>
      </c>
      <c r="D38" s="12" t="str">
        <f>Generale!D41</f>
        <v>CO</v>
      </c>
      <c r="E38" s="27">
        <f>Generale!E41</f>
        <v>36609</v>
      </c>
      <c r="F38" s="22">
        <f>Generale!M41</f>
        <v>1.5</v>
      </c>
      <c r="G38" s="22">
        <f>Generale!N41</f>
        <v>7.5</v>
      </c>
      <c r="H38" s="16">
        <f>SUM(F38:G38)</f>
        <v>9</v>
      </c>
      <c r="I38">
        <v>9</v>
      </c>
    </row>
    <row r="39" spans="1:9" ht="12.75">
      <c r="A39" s="13">
        <v>29</v>
      </c>
      <c r="B39" s="12" t="str">
        <f>Generale!B39</f>
        <v>Mauri Giulia</v>
      </c>
      <c r="C39" s="12" t="str">
        <f>Generale!C39</f>
        <v>ASD Sport Cassano</v>
      </c>
      <c r="D39" s="12" t="str">
        <f>Generale!D39</f>
        <v>VA</v>
      </c>
      <c r="E39" s="27">
        <f>Generale!E39</f>
        <v>35928</v>
      </c>
      <c r="F39" s="22">
        <f>Generale!M39</f>
        <v>1.8</v>
      </c>
      <c r="G39" s="22">
        <f>Generale!N39</f>
        <v>7.2</v>
      </c>
      <c r="H39" s="16">
        <f>SUM(F39:G39)</f>
        <v>9</v>
      </c>
      <c r="I39">
        <v>9</v>
      </c>
    </row>
    <row r="40" spans="1:9" ht="12.75">
      <c r="A40" s="13">
        <v>30</v>
      </c>
      <c r="B40" s="12" t="str">
        <f>Generale!B44</f>
        <v>Pirrone Veronica</v>
      </c>
      <c r="C40" s="12" t="str">
        <f>Generale!C44</f>
        <v>ASD Sport Cassano</v>
      </c>
      <c r="D40" s="12" t="str">
        <f>Generale!D44</f>
        <v>VA</v>
      </c>
      <c r="E40" s="27">
        <f>Generale!E44</f>
        <v>36330</v>
      </c>
      <c r="F40" s="22">
        <f>Generale!M44</f>
        <v>1.8</v>
      </c>
      <c r="G40" s="22">
        <f>Generale!N44</f>
        <v>7.1</v>
      </c>
      <c r="H40" s="16">
        <f>SUM(F40:G40)</f>
        <v>8.9</v>
      </c>
      <c r="I40">
        <v>8.9</v>
      </c>
    </row>
    <row r="41" spans="1:9" ht="12.75">
      <c r="A41" s="13">
        <v>31</v>
      </c>
      <c r="B41" s="12" t="str">
        <f>Generale!B42</f>
        <v>Targa Eleonora</v>
      </c>
      <c r="C41" s="12" t="str">
        <f>Generale!C42</f>
        <v>ASD Ginn. Gioy</v>
      </c>
      <c r="D41" s="12" t="str">
        <f>Generale!D42</f>
        <v>CO</v>
      </c>
      <c r="E41" s="27">
        <f>Generale!E42</f>
        <v>36149</v>
      </c>
      <c r="F41" s="22">
        <f>Generale!M42</f>
        <v>1.5</v>
      </c>
      <c r="G41" s="22">
        <f>Generale!N42</f>
        <v>7.3</v>
      </c>
      <c r="H41" s="16">
        <f>SUM(F41:G41)</f>
        <v>8.8</v>
      </c>
      <c r="I41">
        <v>8.8</v>
      </c>
    </row>
    <row r="42" spans="1:9" ht="12.75">
      <c r="A42" s="13">
        <v>32</v>
      </c>
      <c r="B42" s="12" t="str">
        <f>Generale!B43</f>
        <v>Garda Martina</v>
      </c>
      <c r="C42" s="12" t="str">
        <f>Generale!C43</f>
        <v>Corrias</v>
      </c>
      <c r="D42" s="12" t="str">
        <f>Generale!D43</f>
        <v>VA</v>
      </c>
      <c r="E42" s="27">
        <f>Generale!E43</f>
        <v>36436</v>
      </c>
      <c r="F42" s="22">
        <f>Generale!M43</f>
        <v>1.7</v>
      </c>
      <c r="G42" s="22">
        <f>Generale!N43</f>
        <v>7.1</v>
      </c>
      <c r="H42" s="16">
        <f>SUM(F42:G42)</f>
        <v>8.799999999999999</v>
      </c>
      <c r="I42">
        <v>8.8</v>
      </c>
    </row>
    <row r="43" spans="1:9" ht="12.75">
      <c r="A43" s="13">
        <v>33</v>
      </c>
      <c r="B43" s="12" t="str">
        <f>Generale!B38</f>
        <v>Colombo Chiara</v>
      </c>
      <c r="C43" s="12" t="str">
        <f>Generale!C38</f>
        <v>ASD Ginn. Cabiate</v>
      </c>
      <c r="D43" s="12" t="str">
        <f>Generale!D38</f>
        <v>CO</v>
      </c>
      <c r="E43" s="27">
        <f>Generale!E38</f>
        <v>36473</v>
      </c>
      <c r="F43" s="22">
        <f>Generale!M38</f>
        <v>1.3</v>
      </c>
      <c r="G43" s="22">
        <f>Generale!N38</f>
        <v>7.4</v>
      </c>
      <c r="H43" s="16">
        <f>SUM(F43:G43)</f>
        <v>8.700000000000001</v>
      </c>
      <c r="I43">
        <v>8.7</v>
      </c>
    </row>
    <row r="44" spans="1:9" ht="12.75">
      <c r="A44" s="13">
        <v>34</v>
      </c>
      <c r="B44" s="12" t="str">
        <f>Generale!B34</f>
        <v>Battello Asya</v>
      </c>
      <c r="C44" s="12" t="str">
        <f>Generale!C34</f>
        <v>ASD Ginn. Cabiate</v>
      </c>
      <c r="D44" s="12" t="str">
        <f>Generale!D34</f>
        <v>CO</v>
      </c>
      <c r="E44" s="27">
        <f>Generale!E34</f>
        <v>36833</v>
      </c>
      <c r="F44" s="22">
        <f>Generale!M34</f>
        <v>1.8</v>
      </c>
      <c r="G44" s="22">
        <f>Generale!N34</f>
        <v>6.6</v>
      </c>
      <c r="H44" s="16">
        <f>SUM(F44:G44)</f>
        <v>8.4</v>
      </c>
      <c r="I44">
        <v>8.4</v>
      </c>
    </row>
    <row r="45" spans="1:9" ht="12.75">
      <c r="A45" s="13">
        <v>35</v>
      </c>
      <c r="B45" s="12" t="str">
        <f>Generale!B28</f>
        <v>Accursio Alessia</v>
      </c>
      <c r="C45" s="12" t="str">
        <f>Generale!C28</f>
        <v>ASD Ginn. Cabiate</v>
      </c>
      <c r="D45" s="12" t="str">
        <f>Generale!D28</f>
        <v>CO</v>
      </c>
      <c r="E45" s="27">
        <f>Generale!E28</f>
        <v>36229</v>
      </c>
      <c r="F45" s="22">
        <f>Generale!M28</f>
        <v>1.3</v>
      </c>
      <c r="G45" s="22">
        <f>Generale!N28</f>
        <v>6.8</v>
      </c>
      <c r="H45" s="16">
        <f>SUM(F45:G45)</f>
        <v>8.1</v>
      </c>
      <c r="I45">
        <v>8.1</v>
      </c>
    </row>
    <row r="46" spans="1:9" ht="12.75">
      <c r="A46" s="13">
        <v>36</v>
      </c>
      <c r="B46" s="12" t="str">
        <f>Generale!B33</f>
        <v>Allevi Laura</v>
      </c>
      <c r="C46" s="12" t="str">
        <f>Generale!C33</f>
        <v>ASD Ginn. Gioy</v>
      </c>
      <c r="D46" s="12" t="str">
        <f>Generale!D33</f>
        <v>CO</v>
      </c>
      <c r="E46" s="27">
        <f>Generale!E33</f>
        <v>36368</v>
      </c>
      <c r="F46" s="22">
        <f>Generale!M33</f>
        <v>1.5</v>
      </c>
      <c r="G46" s="22">
        <f>Generale!N33</f>
        <v>6.6</v>
      </c>
      <c r="H46" s="16">
        <f>SUM(F46:G46)</f>
        <v>8.1</v>
      </c>
      <c r="I46">
        <v>8.1</v>
      </c>
    </row>
    <row r="47" spans="1:9" ht="12.75">
      <c r="A47" s="13">
        <v>37</v>
      </c>
      <c r="B47" s="12" t="str">
        <f>Generale!B27</f>
        <v>Palazzolo Nicole</v>
      </c>
      <c r="C47" s="12" t="str">
        <f>Generale!C27</f>
        <v>ASD Ginn. Cabiate</v>
      </c>
      <c r="D47" s="12" t="str">
        <f>Generale!D27</f>
        <v>CO</v>
      </c>
      <c r="E47" s="27">
        <f>Generale!E27</f>
        <v>36321</v>
      </c>
      <c r="F47" s="22">
        <f>Generale!M27</f>
        <v>1.3</v>
      </c>
      <c r="G47" s="22">
        <f>Generale!N27</f>
        <v>6.2</v>
      </c>
      <c r="H47" s="16">
        <f>SUM(F47:G47)</f>
        <v>7.5</v>
      </c>
      <c r="I47">
        <v>7.5</v>
      </c>
    </row>
    <row r="48" spans="1:9" ht="12.75">
      <c r="A48" s="13">
        <v>38</v>
      </c>
      <c r="B48" s="12" t="str">
        <f>Generale!B48</f>
        <v>Wdad Nora</v>
      </c>
      <c r="C48" s="12" t="str">
        <f>Generale!C48</f>
        <v>ASD Ginn. Cabiate</v>
      </c>
      <c r="D48" s="12" t="str">
        <f>Generale!D48</f>
        <v>CO</v>
      </c>
      <c r="E48" s="27">
        <f>Generale!E48</f>
        <v>36263</v>
      </c>
      <c r="F48" s="22">
        <f>Generale!M48</f>
        <v>1.3</v>
      </c>
      <c r="G48" s="22">
        <f>Generale!N48</f>
        <v>5.9</v>
      </c>
      <c r="H48" s="16">
        <f>SUM(F48:G48)</f>
        <v>7.2</v>
      </c>
      <c r="I48">
        <v>7.2</v>
      </c>
    </row>
    <row r="49" spans="2:7" ht="15">
      <c r="B49" s="4" t="s">
        <v>76</v>
      </c>
      <c r="F49" s="4" t="s">
        <v>74</v>
      </c>
      <c r="G49" s="1"/>
    </row>
    <row r="50" spans="6:7" ht="15">
      <c r="F50" s="4" t="s">
        <v>75</v>
      </c>
      <c r="G50" s="1"/>
    </row>
  </sheetData>
  <sheetProtection/>
  <mergeCells count="5">
    <mergeCell ref="A8:H8"/>
    <mergeCell ref="F9:H9"/>
    <mergeCell ref="A1:H1"/>
    <mergeCell ref="A2:H2"/>
    <mergeCell ref="A7:H7"/>
  </mergeCells>
  <conditionalFormatting sqref="F11:G48 B12:E48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 </cp:lastModifiedBy>
  <cp:lastPrinted>2012-02-16T11:38:52Z</cp:lastPrinted>
  <dcterms:created xsi:type="dcterms:W3CDTF">2005-07-14T21:14:53Z</dcterms:created>
  <dcterms:modified xsi:type="dcterms:W3CDTF">2012-02-16T11:39:02Z</dcterms:modified>
  <cp:category/>
  <cp:version/>
  <cp:contentType/>
  <cp:contentStatus/>
</cp:coreProperties>
</file>