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PUNTEGGI E CLASSIFICA" sheetId="1" r:id="rId1"/>
    <sheet name="Foglio1" sheetId="2" r:id="rId2"/>
  </sheets>
  <definedNames>
    <definedName name="_xlnm.Print_Area" localSheetId="0">'PUNTEGGI E CLASSIFICA'!$A$1:$M$82</definedName>
    <definedName name="_xlnm.Print_Titles" localSheetId="0">'PUNTEGGI E CLASSIFICA'!$9:$10</definedName>
  </definedNames>
  <calcPr fullCalcOnLoad="1"/>
</workbook>
</file>

<file path=xl/sharedStrings.xml><?xml version="1.0" encoding="utf-8"?>
<sst xmlns="http://schemas.openxmlformats.org/spreadsheetml/2006/main" count="262" uniqueCount="169">
  <si>
    <t>Organizzata da:</t>
  </si>
  <si>
    <t>E</t>
  </si>
  <si>
    <t>Impianto e Indirizzo:</t>
  </si>
  <si>
    <t>Svoltasi  in  data:</t>
  </si>
  <si>
    <t>Disciplina:</t>
  </si>
  <si>
    <t>A</t>
  </si>
  <si>
    <t>Pen</t>
  </si>
  <si>
    <t xml:space="preserve">Denominazione Gara:  </t>
  </si>
  <si>
    <t>Attrezzo</t>
  </si>
  <si>
    <t>D1</t>
  </si>
  <si>
    <t>D2</t>
  </si>
  <si>
    <t>Clavette</t>
  </si>
  <si>
    <t>Palla</t>
  </si>
  <si>
    <t>Cerchio</t>
  </si>
  <si>
    <t>Fune</t>
  </si>
  <si>
    <t>C. Libero</t>
  </si>
  <si>
    <t>Class.</t>
  </si>
  <si>
    <t>Comitato Regionale Lombardo - Via Ovada, 40   20142 MILANO</t>
  </si>
  <si>
    <t>Società</t>
  </si>
  <si>
    <t>Cod.</t>
  </si>
  <si>
    <t>Totale</t>
  </si>
  <si>
    <t>Ginnasta</t>
  </si>
  <si>
    <t>Tessera</t>
  </si>
  <si>
    <t>Punt.</t>
  </si>
  <si>
    <t>Comense 1872</t>
  </si>
  <si>
    <t>02/000049</t>
  </si>
  <si>
    <t>Forza e Coraggio</t>
  </si>
  <si>
    <t>02/000064</t>
  </si>
  <si>
    <t>Ginnastica Pavese - Sq. A</t>
  </si>
  <si>
    <t>02/000081</t>
  </si>
  <si>
    <t>Ginnastica Pavese - Sq. B</t>
  </si>
  <si>
    <t>Moderna Legnano</t>
  </si>
  <si>
    <t>02/000357</t>
  </si>
  <si>
    <t>Orobica Bergamo</t>
  </si>
  <si>
    <t>02/000486</t>
  </si>
  <si>
    <t>02/000611</t>
  </si>
  <si>
    <t>Ginnastica Rho 1979 - Sq. A</t>
  </si>
  <si>
    <t>Ginnastica Rho 1979 - Sq. B</t>
  </si>
  <si>
    <t>Ginnastica Rho 1979 - Sq. C</t>
  </si>
  <si>
    <t>Brixia Brescia</t>
  </si>
  <si>
    <t>02/000967</t>
  </si>
  <si>
    <t>Ritmica Nervianese - Sq. A</t>
  </si>
  <si>
    <t>02/001190</t>
  </si>
  <si>
    <t>Ritmica Nervianese - Sq. B</t>
  </si>
  <si>
    <t>02/001761</t>
  </si>
  <si>
    <t>Gymnasium  97</t>
  </si>
  <si>
    <t>Olimpia Senago - Sq. A</t>
  </si>
  <si>
    <t>02/001810</t>
  </si>
  <si>
    <t>Olimpia Senago - Sq. B</t>
  </si>
  <si>
    <t>Acli Crema</t>
  </si>
  <si>
    <t>02/002044</t>
  </si>
  <si>
    <t>02/002349</t>
  </si>
  <si>
    <t>Ritmica Melzo - Sq. A</t>
  </si>
  <si>
    <t>Ritmica Melzo - Sq. B</t>
  </si>
  <si>
    <t>Ritmica Villa Carcina</t>
  </si>
  <si>
    <t>02/002391</t>
  </si>
  <si>
    <t>Kinesis</t>
  </si>
  <si>
    <t>02/002397</t>
  </si>
  <si>
    <t>C.Libero</t>
  </si>
  <si>
    <t>Fune/Nastro</t>
  </si>
  <si>
    <t>Nastro</t>
  </si>
  <si>
    <t>Presidente di Giuria</t>
  </si>
  <si>
    <t>Ufficiale di Gara</t>
  </si>
  <si>
    <t>Olimpia Senago</t>
  </si>
  <si>
    <t>02-001810</t>
  </si>
  <si>
    <t>02-000064</t>
  </si>
  <si>
    <t>02-000486</t>
  </si>
  <si>
    <t>Ginnastica Rho 1979</t>
  </si>
  <si>
    <t>02-000611</t>
  </si>
  <si>
    <t>02-002391</t>
  </si>
  <si>
    <t>Brembate Sopra</t>
  </si>
  <si>
    <t>02-002026</t>
  </si>
  <si>
    <t>Ginnastica Varesina</t>
  </si>
  <si>
    <t>02-000091</t>
  </si>
  <si>
    <t>SAGUI' NICOLE</t>
  </si>
  <si>
    <t>MACCHIAVELLI KARIN</t>
  </si>
  <si>
    <t>TETTAMANTI EVA</t>
  </si>
  <si>
    <t>NICOLINI ISABELLA</t>
  </si>
  <si>
    <t>MENSI FEDERICA</t>
  </si>
  <si>
    <t>VIVALDI BEATRICE</t>
  </si>
  <si>
    <t>MINELLI ILARIA</t>
  </si>
  <si>
    <t>BISI BEATRICE</t>
  </si>
  <si>
    <t>FACCHINETTI ARIANNA</t>
  </si>
  <si>
    <t>SALVATORE SILVIA</t>
  </si>
  <si>
    <t>CASTRIOTTI POLYXENI</t>
  </si>
  <si>
    <t>LOCATELLI ERICA</t>
  </si>
  <si>
    <t>ROTA ALISSA</t>
  </si>
  <si>
    <t>LOCATELLI DOMIZIA</t>
  </si>
  <si>
    <t>RIZZO VALENTINA</t>
  </si>
  <si>
    <t>BARATELLA SARA</t>
  </si>
  <si>
    <t>CIRONE FRANCESCA</t>
  </si>
  <si>
    <t>MINUZZO ALICE</t>
  </si>
  <si>
    <t>LOVATO ALICE</t>
  </si>
  <si>
    <t>ROSSI ELISA</t>
  </si>
  <si>
    <t>PLONA LISA</t>
  </si>
  <si>
    <t>VITALI SILVIA</t>
  </si>
  <si>
    <t>PLONA ALICE</t>
  </si>
  <si>
    <t>MARINO GERMANA</t>
  </si>
  <si>
    <t>OLIMPO MICHELLE</t>
  </si>
  <si>
    <t>MORE' JESSICA</t>
  </si>
  <si>
    <t>PIAZZONI CARLOTTA</t>
  </si>
  <si>
    <t>MOSCA SILVIA</t>
  </si>
  <si>
    <t>BELOTTI CRISTINA</t>
  </si>
  <si>
    <t>0201975</t>
  </si>
  <si>
    <t>0080885</t>
  </si>
  <si>
    <t>0080883</t>
  </si>
  <si>
    <t>0080841</t>
  </si>
  <si>
    <t>0204838</t>
  </si>
  <si>
    <t>0289524</t>
  </si>
  <si>
    <t>0161533</t>
  </si>
  <si>
    <t>0182404</t>
  </si>
  <si>
    <t>0213127</t>
  </si>
  <si>
    <t>0115179</t>
  </si>
  <si>
    <t>0115158</t>
  </si>
  <si>
    <t>0115180</t>
  </si>
  <si>
    <t>0132264</t>
  </si>
  <si>
    <t>0180609</t>
  </si>
  <si>
    <t>0077282</t>
  </si>
  <si>
    <t>0114264</t>
  </si>
  <si>
    <t>0165160</t>
  </si>
  <si>
    <t>0277020</t>
  </si>
  <si>
    <t>0279410</t>
  </si>
  <si>
    <t>0279411</t>
  </si>
  <si>
    <t>0277019</t>
  </si>
  <si>
    <t>0227580</t>
  </si>
  <si>
    <t>0165327</t>
  </si>
  <si>
    <t>0227575</t>
  </si>
  <si>
    <t>0193904</t>
  </si>
  <si>
    <t>TIRONI ARIANNA</t>
  </si>
  <si>
    <t>0193905</t>
  </si>
  <si>
    <t>0210566</t>
  </si>
  <si>
    <t>0246346</t>
  </si>
  <si>
    <t>0246330</t>
  </si>
  <si>
    <t>0048457</t>
  </si>
  <si>
    <t>0246342</t>
  </si>
  <si>
    <t>BRIANZA NOEMI</t>
  </si>
  <si>
    <t>2° PROVA CAMPIONATO REGIONALE SERIE "B"</t>
  </si>
  <si>
    <t>U.S. Alfonso Casati (cod. 02/000620)</t>
  </si>
  <si>
    <t>PALAUNIMEC - Via EDISON - ARCORE</t>
  </si>
  <si>
    <r>
      <t xml:space="preserve">Ritmica        </t>
    </r>
    <r>
      <rPr>
        <sz val="10"/>
        <rFont val="Arial"/>
        <family val="2"/>
      </rPr>
      <t>Categorie:</t>
    </r>
    <r>
      <rPr>
        <b/>
        <sz val="10"/>
        <rFont val="Arial"/>
        <family val="2"/>
      </rPr>
      <t xml:space="preserve">  Allieve, Junior  e  Senior</t>
    </r>
  </si>
  <si>
    <t>2° PROVA CAMPIONATO REGIONALE SERIE "B" - Arcore 31 Ottobre 2009</t>
  </si>
  <si>
    <t>Ginnasica Virtus</t>
  </si>
  <si>
    <t>02-000052</t>
  </si>
  <si>
    <t>02-002397</t>
  </si>
  <si>
    <t>Forza e Coraggio Sq. A</t>
  </si>
  <si>
    <t>Forza e Coraggio Sq. B</t>
  </si>
  <si>
    <t>0295722</t>
  </si>
  <si>
    <t>0102062</t>
  </si>
  <si>
    <t>0141900</t>
  </si>
  <si>
    <t>0063766</t>
  </si>
  <si>
    <t>0058542</t>
  </si>
  <si>
    <t>0281212</t>
  </si>
  <si>
    <t>0281208</t>
  </si>
  <si>
    <t>0281209</t>
  </si>
  <si>
    <t>0281205</t>
  </si>
  <si>
    <t>0281210</t>
  </si>
  <si>
    <t>POLES ISABELLA</t>
  </si>
  <si>
    <t>SERINO FABIANA</t>
  </si>
  <si>
    <t>CHIODERO CHIARA</t>
  </si>
  <si>
    <t>SCUTERI GRETA</t>
  </si>
  <si>
    <t>GHIELMI ANNA</t>
  </si>
  <si>
    <t>GALASSO VERONICA</t>
  </si>
  <si>
    <t>MAZZUCCHELLI BEATRICE</t>
  </si>
  <si>
    <t>REBAI GIULIA</t>
  </si>
  <si>
    <t>TRAINI GIULIA</t>
  </si>
  <si>
    <t>TENTI MARTINA</t>
  </si>
  <si>
    <t>ALIPRANDI ELENA</t>
  </si>
  <si>
    <t>MOTTA ADRIANA</t>
  </si>
  <si>
    <t>Sabato 31 Ottobre 2009   dalle ore  15,15  alle ore 18,30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</si>
</sst>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41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entury Schoolbook"/>
      <family val="1"/>
    </font>
    <font>
      <b/>
      <sz val="20"/>
      <color indexed="5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50"/>
      <name val="Arial"/>
      <family val="2"/>
    </font>
    <font>
      <b/>
      <i/>
      <sz val="10"/>
      <color indexed="12"/>
      <name val="Century Gothic"/>
      <family val="2"/>
    </font>
    <font>
      <sz val="8"/>
      <color indexed="9"/>
      <name val="Century Gothic"/>
      <family val="0"/>
    </font>
    <font>
      <b/>
      <sz val="12"/>
      <name val="Century Gothic"/>
      <family val="2"/>
    </font>
    <font>
      <sz val="12"/>
      <name val="Century Gothic"/>
      <family val="2"/>
    </font>
    <font>
      <sz val="9"/>
      <name val="Century Gothic"/>
      <family val="0"/>
    </font>
    <font>
      <b/>
      <sz val="9"/>
      <name val="Arial"/>
      <family val="2"/>
    </font>
    <font>
      <b/>
      <sz val="11"/>
      <name val="Arial"/>
      <family val="2"/>
    </font>
    <font>
      <b/>
      <i/>
      <sz val="14"/>
      <name val="Century Schoolbook"/>
      <family val="1"/>
    </font>
    <font>
      <b/>
      <i/>
      <sz val="10"/>
      <name val="Arial"/>
      <family val="2"/>
    </font>
    <font>
      <sz val="7"/>
      <name val="Arial"/>
      <family val="2"/>
    </font>
    <font>
      <b/>
      <sz val="9"/>
      <name val="Century Gothic"/>
      <family val="2"/>
    </font>
    <font>
      <b/>
      <sz val="1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1" applyNumberFormat="0" applyAlignment="0" applyProtection="0"/>
    <xf numFmtId="0" fontId="28" fillId="0" borderId="2" applyNumberFormat="0" applyFill="0" applyAlignment="0" applyProtection="0"/>
    <xf numFmtId="0" fontId="29" fillId="12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0" fillId="4" borderId="4" applyNumberFormat="0" applyFont="0" applyAlignment="0" applyProtection="0"/>
    <xf numFmtId="0" fontId="32" fillId="11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17" borderId="0" applyNumberFormat="0" applyBorder="0" applyAlignment="0" applyProtection="0"/>
    <xf numFmtId="0" fontId="40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181" fontId="6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14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17" fillId="0" borderId="0" xfId="0" applyFont="1" applyAlignment="1">
      <alignment/>
    </xf>
    <xf numFmtId="173" fontId="18" fillId="0" borderId="10" xfId="0" applyNumberFormat="1" applyFont="1" applyBorder="1" applyAlignment="1">
      <alignment horizontal="center" vertical="center"/>
    </xf>
    <xf numFmtId="173" fontId="18" fillId="0" borderId="11" xfId="0" applyNumberFormat="1" applyFont="1" applyBorder="1" applyAlignment="1">
      <alignment horizontal="center" vertical="center"/>
    </xf>
    <xf numFmtId="173" fontId="19" fillId="0" borderId="12" xfId="0" applyNumberFormat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0" fillId="18" borderId="17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" fillId="18" borderId="19" xfId="0" applyFont="1" applyFill="1" applyBorder="1" applyAlignment="1">
      <alignment horizontal="left" vertical="center"/>
    </xf>
    <xf numFmtId="0" fontId="10" fillId="18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173" fontId="11" fillId="7" borderId="20" xfId="0" applyNumberFormat="1" applyFont="1" applyFill="1" applyBorder="1" applyAlignment="1" quotePrefix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18" borderId="22" xfId="0" applyFont="1" applyFill="1" applyBorder="1" applyAlignment="1">
      <alignment horizontal="left" vertical="center"/>
    </xf>
    <xf numFmtId="0" fontId="10" fillId="18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173" fontId="11" fillId="7" borderId="23" xfId="0" applyNumberFormat="1" applyFont="1" applyFill="1" applyBorder="1" applyAlignment="1" quotePrefix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6" fillId="18" borderId="25" xfId="0" applyFont="1" applyFill="1" applyBorder="1" applyAlignment="1">
      <alignment horizontal="left" vertical="center"/>
    </xf>
    <xf numFmtId="0" fontId="10" fillId="18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173" fontId="11" fillId="7" borderId="26" xfId="0" applyNumberFormat="1" applyFont="1" applyFill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11" fillId="7" borderId="29" xfId="0" applyNumberFormat="1" applyFont="1" applyFill="1" applyBorder="1" applyAlignment="1" quotePrefix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3" fontId="19" fillId="0" borderId="32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173" fontId="19" fillId="0" borderId="34" xfId="0" applyNumberFormat="1" applyFont="1" applyFill="1" applyBorder="1" applyAlignment="1">
      <alignment horizontal="center" vertical="center"/>
    </xf>
    <xf numFmtId="173" fontId="18" fillId="0" borderId="35" xfId="0" applyNumberFormat="1" applyFont="1" applyFill="1" applyBorder="1" applyAlignment="1">
      <alignment horizontal="center" vertical="center"/>
    </xf>
    <xf numFmtId="173" fontId="18" fillId="0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7" fillId="0" borderId="0" xfId="0" applyFont="1" applyBorder="1" applyAlignment="1">
      <alignment vertical="center"/>
    </xf>
    <xf numFmtId="0" fontId="22" fillId="0" borderId="0" xfId="0" applyFont="1" applyBorder="1" applyAlignment="1" quotePrefix="1">
      <alignment horizontal="center"/>
    </xf>
    <xf numFmtId="0" fontId="13" fillId="0" borderId="0" xfId="0" applyFont="1" applyBorder="1" applyAlignment="1">
      <alignment vertical="top"/>
    </xf>
    <xf numFmtId="173" fontId="18" fillId="0" borderId="0" xfId="0" applyNumberFormat="1" applyFont="1" applyFill="1" applyBorder="1" applyAlignment="1">
      <alignment horizontal="center" vertical="center"/>
    </xf>
    <xf numFmtId="173" fontId="22" fillId="0" borderId="0" xfId="0" applyNumberFormat="1" applyFont="1" applyFill="1" applyBorder="1" applyAlignment="1">
      <alignment horizontal="center" vertical="center"/>
    </xf>
    <xf numFmtId="173" fontId="19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11" fillId="18" borderId="17" xfId="0" applyFont="1" applyFill="1" applyBorder="1" applyAlignment="1">
      <alignment horizontal="left" vertical="center"/>
    </xf>
    <xf numFmtId="0" fontId="7" fillId="0" borderId="10" xfId="0" applyFont="1" applyBorder="1" applyAlignment="1" quotePrefix="1">
      <alignment horizontal="center" vertical="center"/>
    </xf>
    <xf numFmtId="0" fontId="13" fillId="0" borderId="10" xfId="0" applyFont="1" applyBorder="1" applyAlignment="1">
      <alignment vertical="center"/>
    </xf>
    <xf numFmtId="0" fontId="7" fillId="0" borderId="11" xfId="0" applyFont="1" applyBorder="1" applyAlignment="1" quotePrefix="1">
      <alignment horizontal="center" vertical="center"/>
    </xf>
    <xf numFmtId="0" fontId="13" fillId="0" borderId="11" xfId="0" applyFont="1" applyBorder="1" applyAlignment="1">
      <alignment vertical="center"/>
    </xf>
    <xf numFmtId="0" fontId="7" fillId="0" borderId="35" xfId="0" applyFont="1" applyBorder="1" applyAlignment="1" quotePrefix="1">
      <alignment horizontal="center" vertical="center"/>
    </xf>
    <xf numFmtId="0" fontId="13" fillId="0" borderId="35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73" fontId="7" fillId="0" borderId="0" xfId="0" applyNumberFormat="1" applyFont="1" applyAlignment="1">
      <alignment/>
    </xf>
    <xf numFmtId="173" fontId="7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0</xdr:rowOff>
    </xdr:from>
    <xdr:to>
      <xdr:col>13</xdr:col>
      <xdr:colOff>0</xdr:colOff>
      <xdr:row>15</xdr:row>
      <xdr:rowOff>19050</xdr:rowOff>
    </xdr:to>
    <xdr:sp>
      <xdr:nvSpPr>
        <xdr:cNvPr id="1" name="Rectangle 51"/>
        <xdr:cNvSpPr>
          <a:spLocks/>
        </xdr:cNvSpPr>
      </xdr:nvSpPr>
      <xdr:spPr>
        <a:xfrm>
          <a:off x="10782300" y="35623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180975</xdr:rowOff>
    </xdr:from>
    <xdr:to>
      <xdr:col>1</xdr:col>
      <xdr:colOff>209550</xdr:colOff>
      <xdr:row>1</xdr:row>
      <xdr:rowOff>85725</xdr:rowOff>
    </xdr:to>
    <xdr:pic>
      <xdr:nvPicPr>
        <xdr:cNvPr id="2" name="Picture 127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76"/>
  <sheetViews>
    <sheetView tabSelected="1" zoomScale="80" zoomScaleNormal="80" zoomScalePageLayoutView="0" workbookViewId="0" topLeftCell="A1">
      <selection activeCell="E6" sqref="E6"/>
    </sheetView>
  </sheetViews>
  <sheetFormatPr defaultColWidth="9.140625" defaultRowHeight="13.5"/>
  <cols>
    <col min="2" max="2" width="28.00390625" style="0" customWidth="1"/>
    <col min="3" max="3" width="11.00390625" style="0" customWidth="1"/>
    <col min="4" max="4" width="12.28125" style="0" customWidth="1"/>
    <col min="5" max="5" width="23.7109375" style="0" customWidth="1"/>
    <col min="6" max="6" width="11.00390625" style="0" customWidth="1"/>
    <col min="7" max="7" width="18.00390625" style="0" customWidth="1"/>
    <col min="8" max="12" width="8.00390625" style="0" customWidth="1"/>
    <col min="13" max="13" width="8.57421875" style="0" customWidth="1"/>
    <col min="15" max="15" width="23.7109375" style="0" customWidth="1"/>
    <col min="16" max="16" width="9.140625" style="70" customWidth="1"/>
  </cols>
  <sheetData>
    <row r="1" spans="1:13" ht="43.5" customHeight="1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</row>
    <row r="2" spans="3:16" s="3" customFormat="1" ht="12.75" customHeight="1">
      <c r="C2" s="15" t="s">
        <v>7</v>
      </c>
      <c r="D2" s="9"/>
      <c r="E2" s="17" t="s">
        <v>136</v>
      </c>
      <c r="F2" s="17"/>
      <c r="H2" s="17"/>
      <c r="I2" s="17"/>
      <c r="J2" s="17"/>
      <c r="K2" s="17"/>
      <c r="L2" s="17"/>
      <c r="M2" s="17"/>
      <c r="P2" s="70"/>
    </row>
    <row r="3" spans="3:16" s="3" customFormat="1" ht="12.75" customHeight="1">
      <c r="C3" s="15" t="s">
        <v>0</v>
      </c>
      <c r="D3" s="9"/>
      <c r="E3" s="10" t="s">
        <v>137</v>
      </c>
      <c r="F3" s="10"/>
      <c r="J3" s="10"/>
      <c r="K3" s="8"/>
      <c r="L3" s="8"/>
      <c r="M3" s="12"/>
      <c r="P3" s="70"/>
    </row>
    <row r="4" spans="3:16" s="8" customFormat="1" ht="12.75" customHeight="1">
      <c r="C4" s="15" t="s">
        <v>2</v>
      </c>
      <c r="D4" s="9"/>
      <c r="E4" s="10" t="s">
        <v>138</v>
      </c>
      <c r="F4" s="10"/>
      <c r="J4" s="10"/>
      <c r="M4" s="12"/>
      <c r="P4" s="1"/>
    </row>
    <row r="5" spans="3:16" s="8" customFormat="1" ht="12.75" customHeight="1">
      <c r="C5" s="19" t="s">
        <v>3</v>
      </c>
      <c r="D5" s="9"/>
      <c r="E5" s="11" t="s">
        <v>168</v>
      </c>
      <c r="F5" s="10"/>
      <c r="H5" s="11"/>
      <c r="J5" s="10"/>
      <c r="M5" s="12"/>
      <c r="P5" s="1"/>
    </row>
    <row r="6" spans="3:16" s="8" customFormat="1" ht="12.75" customHeight="1">
      <c r="C6" s="19" t="s">
        <v>4</v>
      </c>
      <c r="D6" s="9"/>
      <c r="E6" s="11" t="s">
        <v>139</v>
      </c>
      <c r="F6" s="10"/>
      <c r="H6" s="11"/>
      <c r="J6" s="10"/>
      <c r="M6" s="12"/>
      <c r="P6" s="1"/>
    </row>
    <row r="7" spans="1:16" s="3" customFormat="1" ht="9" customHeight="1">
      <c r="A7" s="5"/>
      <c r="B7" s="4"/>
      <c r="C7" s="5"/>
      <c r="D7" s="7"/>
      <c r="E7" s="2"/>
      <c r="F7" s="2"/>
      <c r="G7" s="2"/>
      <c r="H7" s="2"/>
      <c r="J7" s="6"/>
      <c r="K7" s="6"/>
      <c r="L7" s="6"/>
      <c r="M7" s="13"/>
      <c r="P7" s="70"/>
    </row>
    <row r="8" spans="1:13" s="1" customFormat="1" ht="45.75" customHeight="1" thickBot="1">
      <c r="A8" s="89" t="s">
        <v>140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16"/>
    </row>
    <row r="9" spans="1:13" ht="23.25" customHeight="1" thickBot="1" thickTop="1">
      <c r="A9" s="24" t="s">
        <v>16</v>
      </c>
      <c r="B9" s="25" t="s">
        <v>18</v>
      </c>
      <c r="C9" s="25" t="s">
        <v>19</v>
      </c>
      <c r="D9" s="25" t="s">
        <v>20</v>
      </c>
      <c r="E9" s="25" t="s">
        <v>21</v>
      </c>
      <c r="F9" s="25" t="s">
        <v>22</v>
      </c>
      <c r="G9" s="25" t="s">
        <v>8</v>
      </c>
      <c r="H9" s="25" t="s">
        <v>9</v>
      </c>
      <c r="I9" s="25" t="s">
        <v>10</v>
      </c>
      <c r="J9" s="25" t="s">
        <v>5</v>
      </c>
      <c r="K9" s="25" t="s">
        <v>1</v>
      </c>
      <c r="L9" s="26" t="s">
        <v>6</v>
      </c>
      <c r="M9" s="27" t="s">
        <v>23</v>
      </c>
    </row>
    <row r="10" spans="1:13" ht="5.25" customHeight="1" thickBot="1" thickTop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8"/>
    </row>
    <row r="11" spans="1:16" ht="22.5" customHeight="1" thickBot="1">
      <c r="A11" s="82">
        <v>1</v>
      </c>
      <c r="B11" s="73" t="s">
        <v>70</v>
      </c>
      <c r="C11" s="30" t="s">
        <v>71</v>
      </c>
      <c r="D11" s="51">
        <f>M11+M12+M13+M14+M15+M16</f>
        <v>126.3</v>
      </c>
      <c r="E11" s="52" t="s">
        <v>85</v>
      </c>
      <c r="F11" s="74" t="s">
        <v>124</v>
      </c>
      <c r="G11" s="75" t="s">
        <v>15</v>
      </c>
      <c r="H11" s="21">
        <v>4.5</v>
      </c>
      <c r="I11" s="21"/>
      <c r="J11" s="21">
        <v>0.9</v>
      </c>
      <c r="K11" s="21">
        <v>0.9</v>
      </c>
      <c r="L11" s="21"/>
      <c r="M11" s="23">
        <f>((H11+I11))+(10-J11)+(10-K11)-L11</f>
        <v>22.7</v>
      </c>
      <c r="O11" s="87"/>
      <c r="P11" s="81"/>
    </row>
    <row r="12" spans="1:16" ht="22.5" customHeight="1">
      <c r="A12" s="14"/>
      <c r="C12" s="68"/>
      <c r="D12" s="18">
        <f>D11</f>
        <v>126.3</v>
      </c>
      <c r="E12" s="53" t="s">
        <v>86</v>
      </c>
      <c r="F12" s="76" t="s">
        <v>125</v>
      </c>
      <c r="G12" s="77" t="s">
        <v>14</v>
      </c>
      <c r="H12" s="22">
        <v>3.6</v>
      </c>
      <c r="I12" s="22">
        <v>4.4</v>
      </c>
      <c r="J12" s="22">
        <v>2.15</v>
      </c>
      <c r="K12" s="22">
        <v>2.4</v>
      </c>
      <c r="L12" s="22"/>
      <c r="M12" s="54">
        <f>((H12+I12)/2)+(10-J12)+(10-K12)-L12</f>
        <v>19.45</v>
      </c>
      <c r="O12" s="80"/>
      <c r="P12" s="81"/>
    </row>
    <row r="13" spans="1:16" ht="22.5" customHeight="1">
      <c r="A13" s="14"/>
      <c r="C13" s="20"/>
      <c r="D13" s="18">
        <f>D12</f>
        <v>126.3</v>
      </c>
      <c r="E13" s="53" t="s">
        <v>87</v>
      </c>
      <c r="F13" s="76" t="s">
        <v>126</v>
      </c>
      <c r="G13" s="77" t="s">
        <v>13</v>
      </c>
      <c r="H13" s="22">
        <v>4.5</v>
      </c>
      <c r="I13" s="22">
        <v>4.2</v>
      </c>
      <c r="J13" s="22">
        <v>1.8</v>
      </c>
      <c r="K13" s="22">
        <v>2</v>
      </c>
      <c r="L13" s="22"/>
      <c r="M13" s="54">
        <f>((H13+I13)/2)+(10-J13)+(10-K13)-L13</f>
        <v>20.549999999999997</v>
      </c>
      <c r="O13" s="80"/>
      <c r="P13" s="81"/>
    </row>
    <row r="14" spans="1:16" ht="22.5" customHeight="1">
      <c r="A14" s="14"/>
      <c r="C14" s="20"/>
      <c r="D14" s="18">
        <f>D13</f>
        <v>126.3</v>
      </c>
      <c r="E14" s="53" t="s">
        <v>88</v>
      </c>
      <c r="F14" s="76" t="s">
        <v>127</v>
      </c>
      <c r="G14" s="77" t="s">
        <v>12</v>
      </c>
      <c r="H14" s="22">
        <v>4.3</v>
      </c>
      <c r="I14" s="22">
        <v>6.1</v>
      </c>
      <c r="J14" s="22">
        <v>1.95</v>
      </c>
      <c r="K14" s="22">
        <v>1.95</v>
      </c>
      <c r="L14" s="22"/>
      <c r="M14" s="54">
        <f>((H14+I14)/2)+(10-J14)+(10-K14)-L14</f>
        <v>21.3</v>
      </c>
      <c r="O14" s="80"/>
      <c r="P14" s="81"/>
    </row>
    <row r="15" spans="1:16" ht="22.5" customHeight="1">
      <c r="A15" s="14"/>
      <c r="C15" s="20"/>
      <c r="D15" s="18">
        <f>D14</f>
        <v>126.3</v>
      </c>
      <c r="E15" s="55" t="s">
        <v>87</v>
      </c>
      <c r="F15" s="76" t="s">
        <v>126</v>
      </c>
      <c r="G15" s="77" t="s">
        <v>11</v>
      </c>
      <c r="H15" s="59">
        <v>2.6</v>
      </c>
      <c r="I15" s="59">
        <v>7.1</v>
      </c>
      <c r="J15" s="59">
        <v>1.4</v>
      </c>
      <c r="K15" s="59">
        <v>1.9</v>
      </c>
      <c r="L15" s="59"/>
      <c r="M15" s="54">
        <f>((H15+I15)/2)+(10-J15)+(10-K15)-L15</f>
        <v>21.549999999999997</v>
      </c>
      <c r="O15" s="62"/>
      <c r="P15" s="81"/>
    </row>
    <row r="16" spans="1:16" ht="22.5" customHeight="1" thickBot="1">
      <c r="A16" s="14"/>
      <c r="C16" s="20"/>
      <c r="D16" s="18">
        <f>D15</f>
        <v>126.3</v>
      </c>
      <c r="E16" s="56" t="s">
        <v>128</v>
      </c>
      <c r="F16" s="78" t="s">
        <v>129</v>
      </c>
      <c r="G16" s="79" t="s">
        <v>60</v>
      </c>
      <c r="H16" s="58">
        <v>3.8</v>
      </c>
      <c r="I16" s="58">
        <v>5.5</v>
      </c>
      <c r="J16" s="58">
        <v>1.95</v>
      </c>
      <c r="K16" s="58">
        <v>1.95</v>
      </c>
      <c r="L16" s="58"/>
      <c r="M16" s="57">
        <f>((H16+I16)/2)+(10-J16)+(10-K16)-L16</f>
        <v>20.75</v>
      </c>
      <c r="O16" s="62"/>
      <c r="P16" s="81"/>
    </row>
    <row r="17" spans="1:16" ht="22.5" customHeight="1" thickBot="1">
      <c r="A17" s="82">
        <v>2</v>
      </c>
      <c r="B17" s="73" t="s">
        <v>67</v>
      </c>
      <c r="C17" s="30" t="s">
        <v>68</v>
      </c>
      <c r="D17" s="51">
        <f>M17+M18+M19+M20+M21+M22</f>
        <v>122.9</v>
      </c>
      <c r="E17" s="52" t="s">
        <v>81</v>
      </c>
      <c r="F17" s="74" t="s">
        <v>116</v>
      </c>
      <c r="G17" s="75" t="s">
        <v>15</v>
      </c>
      <c r="H17" s="21">
        <v>5</v>
      </c>
      <c r="I17" s="21"/>
      <c r="J17" s="21">
        <v>1</v>
      </c>
      <c r="K17" s="21">
        <v>1.4</v>
      </c>
      <c r="L17" s="21"/>
      <c r="M17" s="23">
        <f>((H17+I17))+(10-J17)+(10-K17)-L17</f>
        <v>22.6</v>
      </c>
      <c r="O17" s="80"/>
      <c r="P17" s="81"/>
    </row>
    <row r="18" spans="1:16" ht="22.5" customHeight="1">
      <c r="A18" s="14"/>
      <c r="C18" s="68"/>
      <c r="D18" s="18">
        <f>D17</f>
        <v>122.9</v>
      </c>
      <c r="E18" s="53" t="s">
        <v>82</v>
      </c>
      <c r="F18" s="76" t="s">
        <v>117</v>
      </c>
      <c r="G18" s="77" t="s">
        <v>14</v>
      </c>
      <c r="H18" s="22">
        <v>4.5</v>
      </c>
      <c r="I18" s="22">
        <v>6.6</v>
      </c>
      <c r="J18" s="22">
        <v>2.25</v>
      </c>
      <c r="K18" s="22">
        <v>2.3</v>
      </c>
      <c r="L18" s="22">
        <v>0.2</v>
      </c>
      <c r="M18" s="54">
        <f>((H18+I18)/2)+(10-J18)+(10-K18)-L18</f>
        <v>20.8</v>
      </c>
      <c r="O18" s="80"/>
      <c r="P18" s="81"/>
    </row>
    <row r="19" spans="1:16" ht="22.5" customHeight="1">
      <c r="A19" s="14"/>
      <c r="C19" s="20"/>
      <c r="D19" s="18">
        <f>D18</f>
        <v>122.9</v>
      </c>
      <c r="E19" s="53" t="s">
        <v>83</v>
      </c>
      <c r="F19" s="76" t="s">
        <v>118</v>
      </c>
      <c r="G19" s="77" t="s">
        <v>13</v>
      </c>
      <c r="H19" s="22">
        <v>4</v>
      </c>
      <c r="I19" s="22">
        <v>5.3</v>
      </c>
      <c r="J19" s="22">
        <v>1.95</v>
      </c>
      <c r="K19" s="22">
        <v>1.7</v>
      </c>
      <c r="L19" s="22"/>
      <c r="M19" s="54">
        <f>((H19+I19)/2)+(10-J19)+(10-K19)-L19</f>
        <v>21</v>
      </c>
      <c r="O19" s="80"/>
      <c r="P19" s="81"/>
    </row>
    <row r="20" spans="1:16" ht="22.5" customHeight="1">
      <c r="A20" s="14"/>
      <c r="C20" s="20"/>
      <c r="D20" s="18">
        <f>D19</f>
        <v>122.9</v>
      </c>
      <c r="E20" s="53" t="s">
        <v>82</v>
      </c>
      <c r="F20" s="76" t="s">
        <v>117</v>
      </c>
      <c r="G20" s="77" t="s">
        <v>12</v>
      </c>
      <c r="H20" s="22">
        <v>5</v>
      </c>
      <c r="I20" s="22">
        <v>5.2</v>
      </c>
      <c r="J20" s="22">
        <v>2.4</v>
      </c>
      <c r="K20" s="22">
        <v>2.5</v>
      </c>
      <c r="L20" s="22">
        <v>0.2</v>
      </c>
      <c r="M20" s="54">
        <f>((H20+I20)/2)+(10-J20)+(10-K20)-L20</f>
        <v>20</v>
      </c>
      <c r="O20" s="80"/>
      <c r="P20" s="81"/>
    </row>
    <row r="21" spans="1:16" ht="22.5" customHeight="1">
      <c r="A21" s="14"/>
      <c r="C21" s="20"/>
      <c r="D21" s="18">
        <f>D20</f>
        <v>122.9</v>
      </c>
      <c r="E21" s="55" t="s">
        <v>84</v>
      </c>
      <c r="F21" s="76" t="s">
        <v>119</v>
      </c>
      <c r="G21" s="77" t="s">
        <v>11</v>
      </c>
      <c r="H21" s="59">
        <v>2.5</v>
      </c>
      <c r="I21" s="59">
        <v>5.7</v>
      </c>
      <c r="J21" s="59">
        <v>2.5</v>
      </c>
      <c r="K21" s="59">
        <v>2.35</v>
      </c>
      <c r="L21" s="59"/>
      <c r="M21" s="54">
        <f>((H21+I21)/2)+(10-J21)+(10-K21)-L21</f>
        <v>19.25</v>
      </c>
      <c r="O21" s="62"/>
      <c r="P21" s="81"/>
    </row>
    <row r="22" spans="1:16" ht="22.5" customHeight="1" thickBot="1">
      <c r="A22" s="14"/>
      <c r="C22" s="20"/>
      <c r="D22" s="18">
        <f>D21</f>
        <v>122.9</v>
      </c>
      <c r="E22" s="56" t="s">
        <v>83</v>
      </c>
      <c r="F22" s="78" t="s">
        <v>118</v>
      </c>
      <c r="G22" s="79" t="s">
        <v>60</v>
      </c>
      <c r="H22" s="58">
        <v>3</v>
      </c>
      <c r="I22" s="58">
        <v>4.9</v>
      </c>
      <c r="J22" s="58">
        <v>2.5</v>
      </c>
      <c r="K22" s="58">
        <v>2.2</v>
      </c>
      <c r="L22" s="58"/>
      <c r="M22" s="57">
        <f>((H22+I22)/2)+(10-J22)+(10-K22)-L22</f>
        <v>19.25</v>
      </c>
      <c r="O22" s="62"/>
      <c r="P22" s="81"/>
    </row>
    <row r="23" spans="1:16" ht="22.5" customHeight="1" thickBot="1">
      <c r="A23" s="82">
        <v>3</v>
      </c>
      <c r="B23" s="73" t="s">
        <v>141</v>
      </c>
      <c r="C23" s="30" t="s">
        <v>142</v>
      </c>
      <c r="D23" s="51">
        <f>M23+M24+M25+M26+M27+M28</f>
        <v>121.15</v>
      </c>
      <c r="E23" s="52" t="s">
        <v>156</v>
      </c>
      <c r="F23" s="74" t="s">
        <v>146</v>
      </c>
      <c r="G23" s="75" t="s">
        <v>15</v>
      </c>
      <c r="H23" s="21">
        <v>4.3</v>
      </c>
      <c r="I23" s="21"/>
      <c r="J23" s="21">
        <v>1</v>
      </c>
      <c r="K23" s="21">
        <v>1.25</v>
      </c>
      <c r="L23" s="21"/>
      <c r="M23" s="23">
        <f>((H23+I23))+(10-J23)+(10-K23)-L23</f>
        <v>22.05</v>
      </c>
      <c r="O23" s="80"/>
      <c r="P23" s="81"/>
    </row>
    <row r="24" spans="1:16" ht="22.5" customHeight="1">
      <c r="A24" s="14"/>
      <c r="C24" s="68"/>
      <c r="D24" s="18">
        <f>D23</f>
        <v>121.15</v>
      </c>
      <c r="E24" s="53" t="s">
        <v>158</v>
      </c>
      <c r="F24" s="83" t="s">
        <v>148</v>
      </c>
      <c r="G24" s="77" t="s">
        <v>14</v>
      </c>
      <c r="H24" s="22">
        <v>3.4</v>
      </c>
      <c r="I24" s="22">
        <v>5.7</v>
      </c>
      <c r="J24" s="22">
        <v>2.4</v>
      </c>
      <c r="K24" s="22">
        <v>2.8</v>
      </c>
      <c r="L24" s="22"/>
      <c r="M24" s="54">
        <f>((H24+I24)/2)+(10-J24)+(10-K24)-L24</f>
        <v>19.349999999999998</v>
      </c>
      <c r="O24" s="80"/>
      <c r="P24" s="81"/>
    </row>
    <row r="25" spans="1:16" ht="22.5" customHeight="1">
      <c r="A25" s="14"/>
      <c r="B25" s="60"/>
      <c r="C25" s="20"/>
      <c r="D25" s="18">
        <f>D24</f>
        <v>121.15</v>
      </c>
      <c r="E25" s="53" t="s">
        <v>157</v>
      </c>
      <c r="F25" s="83" t="s">
        <v>147</v>
      </c>
      <c r="G25" s="77" t="s">
        <v>13</v>
      </c>
      <c r="H25" s="22">
        <v>4.5</v>
      </c>
      <c r="I25" s="22">
        <v>4.1</v>
      </c>
      <c r="J25" s="22">
        <v>2.1</v>
      </c>
      <c r="K25" s="22">
        <v>1.85</v>
      </c>
      <c r="L25" s="22"/>
      <c r="M25" s="54">
        <f>((H25+I25)/2)+(10-J25)+(10-K25)-L25</f>
        <v>20.35</v>
      </c>
      <c r="O25" s="80"/>
      <c r="P25" s="81"/>
    </row>
    <row r="26" spans="1:16" ht="22.5" customHeight="1">
      <c r="A26" s="14"/>
      <c r="C26" s="20"/>
      <c r="D26" s="18">
        <f>D25</f>
        <v>121.15</v>
      </c>
      <c r="E26" s="53" t="s">
        <v>158</v>
      </c>
      <c r="F26" s="83" t="s">
        <v>148</v>
      </c>
      <c r="G26" s="77" t="s">
        <v>12</v>
      </c>
      <c r="H26" s="22">
        <v>4.5</v>
      </c>
      <c r="I26" s="22">
        <v>6.5</v>
      </c>
      <c r="J26" s="22">
        <v>2.05</v>
      </c>
      <c r="K26" s="22">
        <v>2.4</v>
      </c>
      <c r="L26" s="22"/>
      <c r="M26" s="54">
        <f>((H26+I26)/2)+(10-J26)+(10-K26)-L26</f>
        <v>21.049999999999997</v>
      </c>
      <c r="O26" s="80"/>
      <c r="P26" s="81"/>
    </row>
    <row r="27" spans="1:16" ht="22.5" customHeight="1">
      <c r="A27" s="14"/>
      <c r="C27" s="20"/>
      <c r="D27" s="18">
        <f>D26</f>
        <v>121.15</v>
      </c>
      <c r="E27" s="55" t="s">
        <v>164</v>
      </c>
      <c r="F27" s="83" t="s">
        <v>150</v>
      </c>
      <c r="G27" s="77" t="s">
        <v>11</v>
      </c>
      <c r="H27" s="59">
        <v>3.6</v>
      </c>
      <c r="I27" s="59">
        <v>5.6</v>
      </c>
      <c r="J27" s="59">
        <v>2.8</v>
      </c>
      <c r="K27" s="59">
        <v>2.95</v>
      </c>
      <c r="L27" s="59"/>
      <c r="M27" s="54">
        <f>((H27+I27)/2)+(10-J27)+(10-K27)-L27</f>
        <v>18.85</v>
      </c>
      <c r="O27" s="62"/>
      <c r="P27" s="81"/>
    </row>
    <row r="28" spans="1:16" ht="22.5" customHeight="1" thickBot="1">
      <c r="A28" s="14"/>
      <c r="C28" s="20"/>
      <c r="D28" s="18">
        <f>D27</f>
        <v>121.15</v>
      </c>
      <c r="E28" s="56" t="s">
        <v>159</v>
      </c>
      <c r="F28" s="85" t="s">
        <v>149</v>
      </c>
      <c r="G28" s="79" t="s">
        <v>60</v>
      </c>
      <c r="H28" s="58">
        <v>4.5</v>
      </c>
      <c r="I28" s="58">
        <v>5.3</v>
      </c>
      <c r="J28" s="58">
        <v>2.45</v>
      </c>
      <c r="K28" s="58">
        <v>2.95</v>
      </c>
      <c r="L28" s="58"/>
      <c r="M28" s="57">
        <f>((H28+I28)/2)+(10-J28)+(10-K28)-L28</f>
        <v>19.5</v>
      </c>
      <c r="O28" s="62"/>
      <c r="P28" s="81"/>
    </row>
    <row r="29" spans="1:16" ht="22.5" customHeight="1" thickBot="1">
      <c r="A29" s="82">
        <v>4</v>
      </c>
      <c r="B29" s="73" t="s">
        <v>54</v>
      </c>
      <c r="C29" s="30" t="s">
        <v>69</v>
      </c>
      <c r="D29" s="51">
        <f>M29+M30+M31+M32+M33+M34</f>
        <v>120</v>
      </c>
      <c r="E29" s="52" t="s">
        <v>77</v>
      </c>
      <c r="F29" s="74" t="s">
        <v>120</v>
      </c>
      <c r="G29" s="75" t="s">
        <v>15</v>
      </c>
      <c r="H29" s="21">
        <v>4.5</v>
      </c>
      <c r="I29" s="21"/>
      <c r="J29" s="21">
        <v>1.5</v>
      </c>
      <c r="K29" s="21">
        <v>1.75</v>
      </c>
      <c r="L29" s="21"/>
      <c r="M29" s="23">
        <f>((H29+I29))+(10-J29)+(10-K29)-L29</f>
        <v>21.25</v>
      </c>
      <c r="O29" s="69"/>
      <c r="P29" s="72"/>
    </row>
    <row r="30" spans="1:16" ht="22.5" customHeight="1">
      <c r="A30" s="14"/>
      <c r="C30" s="68"/>
      <c r="D30" s="18">
        <f>D29</f>
        <v>120</v>
      </c>
      <c r="E30" s="53" t="s">
        <v>78</v>
      </c>
      <c r="F30" s="76" t="s">
        <v>121</v>
      </c>
      <c r="G30" s="77" t="s">
        <v>14</v>
      </c>
      <c r="H30" s="22">
        <v>3.8</v>
      </c>
      <c r="I30" s="22">
        <v>6.8</v>
      </c>
      <c r="J30" s="22">
        <v>2.15</v>
      </c>
      <c r="K30" s="22">
        <v>2.4</v>
      </c>
      <c r="L30" s="22"/>
      <c r="M30" s="54">
        <f>((H30+I30)/2)+(10-J30)+(10-K30)-L30</f>
        <v>20.75</v>
      </c>
      <c r="O30" s="80"/>
      <c r="P30" s="81"/>
    </row>
    <row r="31" spans="1:16" ht="22.5" customHeight="1">
      <c r="A31" s="14"/>
      <c r="C31" s="20"/>
      <c r="D31" s="18">
        <f>D30</f>
        <v>120</v>
      </c>
      <c r="E31" s="53" t="s">
        <v>79</v>
      </c>
      <c r="F31" s="76" t="s">
        <v>122</v>
      </c>
      <c r="G31" s="77" t="s">
        <v>13</v>
      </c>
      <c r="H31" s="22">
        <v>3.9</v>
      </c>
      <c r="I31" s="22">
        <v>3.9</v>
      </c>
      <c r="J31" s="22">
        <v>2.45</v>
      </c>
      <c r="K31" s="22">
        <v>3.05</v>
      </c>
      <c r="L31" s="22"/>
      <c r="M31" s="54">
        <f>((H31+I31)/2)+(10-J31)+(10-K31)-L31</f>
        <v>18.4</v>
      </c>
      <c r="O31" s="80"/>
      <c r="P31" s="81"/>
    </row>
    <row r="32" spans="1:16" ht="22.5" customHeight="1">
      <c r="A32" s="14"/>
      <c r="C32" s="20"/>
      <c r="D32" s="18">
        <f>D31</f>
        <v>120</v>
      </c>
      <c r="E32" s="53" t="s">
        <v>78</v>
      </c>
      <c r="F32" s="76" t="s">
        <v>121</v>
      </c>
      <c r="G32" s="77" t="s">
        <v>12</v>
      </c>
      <c r="H32" s="22">
        <v>4.4</v>
      </c>
      <c r="I32" s="22">
        <v>5</v>
      </c>
      <c r="J32" s="22">
        <v>2.65</v>
      </c>
      <c r="K32" s="22">
        <v>2.75</v>
      </c>
      <c r="L32" s="22"/>
      <c r="M32" s="54">
        <f>((H32+I32)/2)+(10-J32)+(10-K32)-L32</f>
        <v>19.3</v>
      </c>
      <c r="O32" s="80"/>
      <c r="P32" s="81"/>
    </row>
    <row r="33" spans="1:16" ht="22.5" customHeight="1">
      <c r="A33" s="14"/>
      <c r="C33" s="20"/>
      <c r="D33" s="18">
        <f>D32</f>
        <v>120</v>
      </c>
      <c r="E33" s="55" t="s">
        <v>80</v>
      </c>
      <c r="F33" s="76" t="s">
        <v>123</v>
      </c>
      <c r="G33" s="77" t="s">
        <v>11</v>
      </c>
      <c r="H33" s="59">
        <v>3.8</v>
      </c>
      <c r="I33" s="59">
        <v>5</v>
      </c>
      <c r="J33" s="59">
        <v>3</v>
      </c>
      <c r="K33" s="59">
        <v>1.95</v>
      </c>
      <c r="L33" s="59"/>
      <c r="M33" s="54">
        <f>((H33+I33)/2)+(10-J33)+(10-K33)-L33</f>
        <v>19.450000000000003</v>
      </c>
      <c r="O33" s="80"/>
      <c r="P33" s="81"/>
    </row>
    <row r="34" spans="1:16" ht="22.5" customHeight="1" thickBot="1">
      <c r="A34" s="14"/>
      <c r="C34" s="20"/>
      <c r="D34" s="18">
        <f>D33</f>
        <v>120</v>
      </c>
      <c r="E34" s="56" t="s">
        <v>79</v>
      </c>
      <c r="F34" s="78" t="s">
        <v>122</v>
      </c>
      <c r="G34" s="79" t="s">
        <v>60</v>
      </c>
      <c r="H34" s="58">
        <v>4.7</v>
      </c>
      <c r="I34" s="58">
        <v>5.3</v>
      </c>
      <c r="J34" s="58">
        <v>1.95</v>
      </c>
      <c r="K34" s="58">
        <v>2.2</v>
      </c>
      <c r="L34" s="58"/>
      <c r="M34" s="57">
        <f>((H34+I34)/2)+(10-J34)+(10-K34)-L34</f>
        <v>20.85</v>
      </c>
      <c r="O34" s="62"/>
      <c r="P34" s="81"/>
    </row>
    <row r="35" spans="1:16" ht="22.5" customHeight="1" thickBot="1">
      <c r="A35" s="82">
        <v>5</v>
      </c>
      <c r="B35" s="73" t="s">
        <v>144</v>
      </c>
      <c r="C35" s="30" t="s">
        <v>65</v>
      </c>
      <c r="D35" s="51">
        <f>M35+M36+M37+M38+M39+M40</f>
        <v>118.39999999999999</v>
      </c>
      <c r="E35" s="52" t="s">
        <v>94</v>
      </c>
      <c r="F35" s="74" t="s">
        <v>107</v>
      </c>
      <c r="G35" s="75" t="s">
        <v>15</v>
      </c>
      <c r="H35" s="21">
        <v>3</v>
      </c>
      <c r="I35" s="21"/>
      <c r="J35" s="21">
        <v>1.4</v>
      </c>
      <c r="K35" s="21">
        <v>1.55</v>
      </c>
      <c r="L35" s="21"/>
      <c r="M35" s="23">
        <f>((H35+I35))+(10-J35)+(10-K35)-L35</f>
        <v>20.049999999999997</v>
      </c>
      <c r="O35" s="69"/>
      <c r="P35" s="72"/>
    </row>
    <row r="36" spans="1:16" ht="22.5" customHeight="1">
      <c r="A36" s="14"/>
      <c r="C36" s="20"/>
      <c r="D36" s="18">
        <f>D35</f>
        <v>118.39999999999999</v>
      </c>
      <c r="E36" s="53" t="s">
        <v>95</v>
      </c>
      <c r="F36" s="76" t="s">
        <v>108</v>
      </c>
      <c r="G36" s="77" t="s">
        <v>14</v>
      </c>
      <c r="H36" s="22">
        <v>3.1</v>
      </c>
      <c r="I36" s="22">
        <v>5.9</v>
      </c>
      <c r="J36" s="22">
        <v>2.15</v>
      </c>
      <c r="K36" s="22">
        <v>2.65</v>
      </c>
      <c r="L36" s="22"/>
      <c r="M36" s="54">
        <f>((H36+I36)/2)+(10-J36)+(10-K36)-L36</f>
        <v>19.7</v>
      </c>
      <c r="O36" s="80"/>
      <c r="P36" s="81"/>
    </row>
    <row r="37" spans="1:16" ht="22.5" customHeight="1">
      <c r="A37" s="14"/>
      <c r="C37" s="20"/>
      <c r="D37" s="18">
        <f>D36</f>
        <v>118.39999999999999</v>
      </c>
      <c r="E37" s="53" t="s">
        <v>96</v>
      </c>
      <c r="F37" s="81" t="s">
        <v>107</v>
      </c>
      <c r="G37" s="77" t="s">
        <v>13</v>
      </c>
      <c r="H37" s="22">
        <v>2.9</v>
      </c>
      <c r="I37" s="22">
        <v>4.9</v>
      </c>
      <c r="J37" s="22">
        <v>2.5</v>
      </c>
      <c r="K37" s="22">
        <v>3.3</v>
      </c>
      <c r="L37" s="22"/>
      <c r="M37" s="54">
        <f>((H37+I37)/2)+(10-J37)+(10-K37)-L37</f>
        <v>18.1</v>
      </c>
      <c r="O37" s="80"/>
      <c r="P37" s="81"/>
    </row>
    <row r="38" spans="1:16" ht="22.5" customHeight="1">
      <c r="A38" s="14"/>
      <c r="C38" s="20"/>
      <c r="D38" s="18">
        <f>D37</f>
        <v>118.39999999999999</v>
      </c>
      <c r="E38" s="53" t="s">
        <v>97</v>
      </c>
      <c r="F38" s="81" t="s">
        <v>109</v>
      </c>
      <c r="G38" s="77" t="s">
        <v>12</v>
      </c>
      <c r="H38" s="22">
        <v>3.8</v>
      </c>
      <c r="I38" s="22">
        <v>4.2</v>
      </c>
      <c r="J38" s="22">
        <v>2.2</v>
      </c>
      <c r="K38" s="22">
        <v>2.55</v>
      </c>
      <c r="L38" s="22"/>
      <c r="M38" s="54">
        <f>((H38+I38)/2)+(10-J38)+(10-K38)-L38</f>
        <v>19.25</v>
      </c>
      <c r="O38" s="80"/>
      <c r="P38" s="81"/>
    </row>
    <row r="39" spans="1:16" ht="22.5" customHeight="1">
      <c r="A39" s="14"/>
      <c r="C39" s="20"/>
      <c r="D39" s="18">
        <f>D38</f>
        <v>118.39999999999999</v>
      </c>
      <c r="E39" s="55" t="s">
        <v>95</v>
      </c>
      <c r="F39" s="81" t="s">
        <v>108</v>
      </c>
      <c r="G39" s="77" t="s">
        <v>11</v>
      </c>
      <c r="H39" s="59">
        <v>3.2</v>
      </c>
      <c r="I39" s="59">
        <v>8.2</v>
      </c>
      <c r="J39" s="59">
        <v>2.15</v>
      </c>
      <c r="K39" s="59">
        <v>2</v>
      </c>
      <c r="L39" s="59"/>
      <c r="M39" s="54">
        <f>((H39+I39)/2)+(10-J39)+(10-K39)-L39</f>
        <v>21.549999999999997</v>
      </c>
      <c r="O39" s="80"/>
      <c r="P39" s="81"/>
    </row>
    <row r="40" spans="1:16" ht="22.5" customHeight="1" thickBot="1">
      <c r="A40" s="14"/>
      <c r="C40" s="20"/>
      <c r="D40" s="18">
        <f>D39</f>
        <v>118.39999999999999</v>
      </c>
      <c r="E40" s="56" t="s">
        <v>96</v>
      </c>
      <c r="F40" s="78" t="s">
        <v>110</v>
      </c>
      <c r="G40" s="79" t="s">
        <v>60</v>
      </c>
      <c r="H40" s="58">
        <v>3.7</v>
      </c>
      <c r="I40" s="58">
        <v>5.4</v>
      </c>
      <c r="J40" s="58">
        <v>2.2</v>
      </c>
      <c r="K40" s="58">
        <v>2.6</v>
      </c>
      <c r="L40" s="58"/>
      <c r="M40" s="57">
        <f>((H40+I40)/2)+(10-J40)+(10-K40)-L40</f>
        <v>19.75</v>
      </c>
      <c r="O40" s="62"/>
      <c r="P40" s="81"/>
    </row>
    <row r="41" spans="1:16" ht="22.5" customHeight="1" thickBot="1">
      <c r="A41" s="82">
        <v>6</v>
      </c>
      <c r="B41" s="73" t="s">
        <v>33</v>
      </c>
      <c r="C41" s="30" t="s">
        <v>66</v>
      </c>
      <c r="D41" s="51">
        <f>M41+M42+M43+M44+M45+M46</f>
        <v>112.8</v>
      </c>
      <c r="E41" s="52" t="s">
        <v>98</v>
      </c>
      <c r="F41" s="74" t="s">
        <v>111</v>
      </c>
      <c r="G41" s="75" t="s">
        <v>15</v>
      </c>
      <c r="H41" s="21">
        <v>3.3</v>
      </c>
      <c r="I41" s="21"/>
      <c r="J41" s="21">
        <v>1.25</v>
      </c>
      <c r="K41" s="21">
        <v>1.55</v>
      </c>
      <c r="L41" s="21"/>
      <c r="M41" s="23">
        <f>((H41+I41))+(10-J41)+(10-K41)-L41</f>
        <v>20.5</v>
      </c>
      <c r="O41" s="80"/>
      <c r="P41" s="81"/>
    </row>
    <row r="42" spans="1:16" ht="22.5" customHeight="1">
      <c r="A42" s="14"/>
      <c r="C42" s="68"/>
      <c r="D42" s="18">
        <f>D41</f>
        <v>112.8</v>
      </c>
      <c r="E42" s="53" t="s">
        <v>99</v>
      </c>
      <c r="F42" s="76" t="s">
        <v>112</v>
      </c>
      <c r="G42" s="77" t="s">
        <v>14</v>
      </c>
      <c r="H42" s="22">
        <v>2.9</v>
      </c>
      <c r="I42" s="22">
        <v>4.4</v>
      </c>
      <c r="J42" s="22">
        <v>2.8</v>
      </c>
      <c r="K42" s="22">
        <v>2.3</v>
      </c>
      <c r="L42" s="22"/>
      <c r="M42" s="54">
        <f>((H42+I42)/2)+(10-J42)+(10-K42)-L42</f>
        <v>18.55</v>
      </c>
      <c r="O42" s="80"/>
      <c r="P42" s="81"/>
    </row>
    <row r="43" spans="1:16" ht="22.5" customHeight="1">
      <c r="A43" s="14"/>
      <c r="C43" s="20"/>
      <c r="D43" s="18">
        <f>D42</f>
        <v>112.8</v>
      </c>
      <c r="E43" s="53" t="s">
        <v>100</v>
      </c>
      <c r="F43" s="76" t="s">
        <v>113</v>
      </c>
      <c r="G43" s="77" t="s">
        <v>13</v>
      </c>
      <c r="H43" s="22">
        <v>2.5</v>
      </c>
      <c r="I43" s="22">
        <v>4.4</v>
      </c>
      <c r="J43" s="22">
        <v>2.75</v>
      </c>
      <c r="K43" s="22">
        <v>2.8</v>
      </c>
      <c r="L43" s="22"/>
      <c r="M43" s="54">
        <f>((H43+I43)/2)+(10-J43)+(10-K43)-L43</f>
        <v>17.9</v>
      </c>
      <c r="O43" s="80"/>
      <c r="P43" s="81"/>
    </row>
    <row r="44" spans="1:16" ht="22.5" customHeight="1">
      <c r="A44" s="14"/>
      <c r="C44" s="20"/>
      <c r="D44" s="18">
        <f>D43</f>
        <v>112.8</v>
      </c>
      <c r="E44" s="53" t="s">
        <v>101</v>
      </c>
      <c r="F44" s="76" t="s">
        <v>114</v>
      </c>
      <c r="G44" s="77" t="s">
        <v>12</v>
      </c>
      <c r="H44" s="22">
        <v>3.8</v>
      </c>
      <c r="I44" s="22">
        <v>3.2</v>
      </c>
      <c r="J44" s="22">
        <v>1.8</v>
      </c>
      <c r="K44" s="22">
        <v>2.5</v>
      </c>
      <c r="L44" s="22"/>
      <c r="M44" s="54">
        <f>((H44+I44)/2)+(10-J44)+(10-K44)-L44</f>
        <v>19.2</v>
      </c>
      <c r="O44" s="80"/>
      <c r="P44" s="81"/>
    </row>
    <row r="45" spans="1:16" ht="22.5" customHeight="1">
      <c r="A45" s="14"/>
      <c r="C45" s="20"/>
      <c r="D45" s="18">
        <f>D44</f>
        <v>112.8</v>
      </c>
      <c r="E45" s="55" t="s">
        <v>101</v>
      </c>
      <c r="F45" s="76" t="s">
        <v>114</v>
      </c>
      <c r="G45" s="77" t="s">
        <v>11</v>
      </c>
      <c r="H45" s="59">
        <v>3.1</v>
      </c>
      <c r="I45" s="59">
        <v>4.3</v>
      </c>
      <c r="J45" s="59">
        <v>2.15</v>
      </c>
      <c r="K45" s="59">
        <v>2.85</v>
      </c>
      <c r="L45" s="59"/>
      <c r="M45" s="54">
        <f>((H45+I45)/2)+(10-J45)+(10-K45)-L45</f>
        <v>18.700000000000003</v>
      </c>
      <c r="O45" s="62"/>
      <c r="P45" s="81"/>
    </row>
    <row r="46" spans="1:16" ht="22.5" customHeight="1" thickBot="1">
      <c r="A46" s="14"/>
      <c r="C46" s="20"/>
      <c r="D46" s="18">
        <f>D45</f>
        <v>112.8</v>
      </c>
      <c r="E46" s="56" t="s">
        <v>102</v>
      </c>
      <c r="F46" s="78" t="s">
        <v>115</v>
      </c>
      <c r="G46" s="79" t="s">
        <v>60</v>
      </c>
      <c r="H46" s="58">
        <v>4.2</v>
      </c>
      <c r="I46" s="58">
        <v>3.6</v>
      </c>
      <c r="J46" s="58">
        <v>2.6</v>
      </c>
      <c r="K46" s="58">
        <v>3.35</v>
      </c>
      <c r="L46" s="58"/>
      <c r="M46" s="57">
        <f>((H46+I46)/2)+(10-J46)+(10-K46)-L46</f>
        <v>17.950000000000003</v>
      </c>
      <c r="O46" s="62"/>
      <c r="P46" s="81"/>
    </row>
    <row r="47" spans="1:16" ht="22.5" customHeight="1" thickBot="1">
      <c r="A47" s="82">
        <v>7</v>
      </c>
      <c r="B47" s="73" t="s">
        <v>63</v>
      </c>
      <c r="C47" s="30" t="s">
        <v>64</v>
      </c>
      <c r="D47" s="51">
        <f>M47+M48+M49+M50+M51+M52</f>
        <v>110.8</v>
      </c>
      <c r="E47" s="52" t="s">
        <v>89</v>
      </c>
      <c r="F47" s="74" t="s">
        <v>103</v>
      </c>
      <c r="G47" s="75" t="s">
        <v>15</v>
      </c>
      <c r="H47" s="21">
        <v>4.1</v>
      </c>
      <c r="I47" s="21"/>
      <c r="J47" s="21">
        <v>1.65</v>
      </c>
      <c r="K47" s="21">
        <v>2.25</v>
      </c>
      <c r="L47" s="21"/>
      <c r="M47" s="23">
        <f>((H47+I47))+(10-J47)+(10-K47)-L47</f>
        <v>20.2</v>
      </c>
      <c r="O47" s="69"/>
      <c r="P47" s="72"/>
    </row>
    <row r="48" spans="1:16" ht="22.5" customHeight="1">
      <c r="A48" s="14"/>
      <c r="C48" s="68"/>
      <c r="D48" s="18">
        <f>D47</f>
        <v>110.8</v>
      </c>
      <c r="E48" s="53" t="s">
        <v>90</v>
      </c>
      <c r="F48" s="76" t="s">
        <v>104</v>
      </c>
      <c r="G48" s="77" t="s">
        <v>14</v>
      </c>
      <c r="H48" s="22">
        <v>3.5</v>
      </c>
      <c r="I48" s="22">
        <v>3.3</v>
      </c>
      <c r="J48" s="22">
        <v>2.6</v>
      </c>
      <c r="K48" s="22">
        <v>3.15</v>
      </c>
      <c r="L48" s="22"/>
      <c r="M48" s="54">
        <f>((H48+I48)/2)+(10-J48)+(10-K48)-L48</f>
        <v>17.65</v>
      </c>
      <c r="O48" s="69"/>
      <c r="P48" s="72"/>
    </row>
    <row r="49" spans="1:16" ht="22.5" customHeight="1">
      <c r="A49" s="14"/>
      <c r="C49" s="20"/>
      <c r="D49" s="18">
        <f>D48</f>
        <v>110.8</v>
      </c>
      <c r="E49" s="53" t="s">
        <v>91</v>
      </c>
      <c r="F49" s="76" t="s">
        <v>106</v>
      </c>
      <c r="G49" s="77" t="s">
        <v>13</v>
      </c>
      <c r="H49" s="22">
        <v>2.7</v>
      </c>
      <c r="I49" s="22">
        <v>5.1</v>
      </c>
      <c r="J49" s="22">
        <v>2.9</v>
      </c>
      <c r="K49" s="22">
        <v>2.5</v>
      </c>
      <c r="L49" s="22"/>
      <c r="M49" s="54">
        <f>((H49+I49)/2)+(10-J49)+(10-K49)-L49</f>
        <v>18.5</v>
      </c>
      <c r="O49" s="69"/>
      <c r="P49" s="72"/>
    </row>
    <row r="50" spans="1:16" ht="22.5" customHeight="1">
      <c r="A50" s="14"/>
      <c r="C50" s="20"/>
      <c r="D50" s="18">
        <f>D49</f>
        <v>110.8</v>
      </c>
      <c r="E50" s="53" t="s">
        <v>92</v>
      </c>
      <c r="F50" s="76" t="s">
        <v>105</v>
      </c>
      <c r="G50" s="77" t="s">
        <v>12</v>
      </c>
      <c r="H50" s="22">
        <v>4.4</v>
      </c>
      <c r="I50" s="22">
        <v>4</v>
      </c>
      <c r="J50" s="22">
        <v>2.8</v>
      </c>
      <c r="K50" s="22">
        <v>3.1</v>
      </c>
      <c r="L50" s="22"/>
      <c r="M50" s="54">
        <f>((H50+I50)/2)+(10-J50)+(10-K50)-L50</f>
        <v>18.3</v>
      </c>
      <c r="O50" s="69"/>
      <c r="P50" s="72"/>
    </row>
    <row r="51" spans="1:16" ht="22.5" customHeight="1">
      <c r="A51" s="14"/>
      <c r="C51" s="20"/>
      <c r="D51" s="18">
        <f>D50</f>
        <v>110.8</v>
      </c>
      <c r="E51" s="55" t="s">
        <v>91</v>
      </c>
      <c r="F51" s="76" t="s">
        <v>106</v>
      </c>
      <c r="G51" s="77" t="s">
        <v>11</v>
      </c>
      <c r="H51" s="59">
        <v>2.9</v>
      </c>
      <c r="I51" s="59">
        <v>5.9</v>
      </c>
      <c r="J51" s="59">
        <v>3.05</v>
      </c>
      <c r="K51" s="59">
        <v>2.65</v>
      </c>
      <c r="L51" s="59"/>
      <c r="M51" s="54">
        <f>((H51+I51)/2)+(10-J51)+(10-K51)-L51</f>
        <v>18.700000000000003</v>
      </c>
      <c r="O51" s="50"/>
      <c r="P51" s="71"/>
    </row>
    <row r="52" spans="1:16" ht="22.5" customHeight="1" thickBot="1">
      <c r="A52" s="14"/>
      <c r="C52" s="20"/>
      <c r="D52" s="18">
        <f>D51</f>
        <v>110.8</v>
      </c>
      <c r="E52" s="56" t="s">
        <v>90</v>
      </c>
      <c r="F52" s="78" t="s">
        <v>104</v>
      </c>
      <c r="G52" s="79" t="s">
        <v>60</v>
      </c>
      <c r="H52" s="58">
        <v>4.5</v>
      </c>
      <c r="I52" s="58">
        <v>2.8</v>
      </c>
      <c r="J52" s="58">
        <v>3</v>
      </c>
      <c r="K52" s="58">
        <v>3.2</v>
      </c>
      <c r="L52" s="58"/>
      <c r="M52" s="57">
        <f>((H52+I52)/2)+(10-J52)+(10-K52)-L52</f>
        <v>17.45</v>
      </c>
      <c r="O52" s="50"/>
      <c r="P52" s="71"/>
    </row>
    <row r="53" spans="1:16" ht="22.5" customHeight="1" thickBot="1">
      <c r="A53" s="82">
        <v>8</v>
      </c>
      <c r="B53" s="73" t="s">
        <v>72</v>
      </c>
      <c r="C53" s="30" t="s">
        <v>73</v>
      </c>
      <c r="D53" s="51">
        <f>M53+M54+M55+M56+M57+M58</f>
        <v>107.7</v>
      </c>
      <c r="E53" s="52" t="s">
        <v>135</v>
      </c>
      <c r="F53" s="74" t="s">
        <v>130</v>
      </c>
      <c r="G53" s="75" t="s">
        <v>15</v>
      </c>
      <c r="H53" s="21">
        <v>3.3</v>
      </c>
      <c r="I53" s="21"/>
      <c r="J53" s="21">
        <v>2.25</v>
      </c>
      <c r="K53" s="21">
        <v>2</v>
      </c>
      <c r="L53" s="21"/>
      <c r="M53" s="23">
        <f>((H53+I53))+(10-J53)+(10-K53)-L53</f>
        <v>19.05</v>
      </c>
      <c r="N53" s="61"/>
      <c r="O53" s="80"/>
      <c r="P53" s="81"/>
    </row>
    <row r="54" spans="1:16" ht="22.5" customHeight="1">
      <c r="A54" s="14"/>
      <c r="C54" s="68"/>
      <c r="D54" s="18">
        <f>D53</f>
        <v>107.7</v>
      </c>
      <c r="E54" s="53" t="s">
        <v>74</v>
      </c>
      <c r="F54" s="76" t="s">
        <v>131</v>
      </c>
      <c r="G54" s="77" t="s">
        <v>14</v>
      </c>
      <c r="H54" s="22">
        <v>2.6</v>
      </c>
      <c r="I54" s="22">
        <v>3.6</v>
      </c>
      <c r="J54" s="22">
        <v>2.7</v>
      </c>
      <c r="K54" s="22">
        <v>2.6</v>
      </c>
      <c r="L54" s="22"/>
      <c r="M54" s="54">
        <f>((H54+I54)/2)+(10-J54)+(10-K54)-L54</f>
        <v>17.8</v>
      </c>
      <c r="N54" s="61"/>
      <c r="O54" s="80"/>
      <c r="P54" s="81"/>
    </row>
    <row r="55" spans="1:16" ht="22.5" customHeight="1">
      <c r="A55" s="14"/>
      <c r="C55" s="20"/>
      <c r="D55" s="18">
        <f>D54</f>
        <v>107.7</v>
      </c>
      <c r="E55" s="53" t="s">
        <v>76</v>
      </c>
      <c r="F55" s="76" t="s">
        <v>133</v>
      </c>
      <c r="G55" s="77" t="s">
        <v>13</v>
      </c>
      <c r="H55" s="22">
        <v>2.5</v>
      </c>
      <c r="I55" s="22">
        <v>5.8</v>
      </c>
      <c r="J55" s="22">
        <v>2.4</v>
      </c>
      <c r="K55" s="22">
        <v>2.65</v>
      </c>
      <c r="L55" s="22"/>
      <c r="M55" s="54">
        <f>((H55+I55)/2)+(10-J55)+(10-K55)-L55</f>
        <v>19.1</v>
      </c>
      <c r="O55" s="80"/>
      <c r="P55" s="81"/>
    </row>
    <row r="56" spans="1:16" ht="22.5" customHeight="1">
      <c r="A56" s="14"/>
      <c r="C56" s="20"/>
      <c r="D56" s="18">
        <f>D55</f>
        <v>107.7</v>
      </c>
      <c r="E56" s="53" t="s">
        <v>93</v>
      </c>
      <c r="F56" s="76" t="s">
        <v>134</v>
      </c>
      <c r="G56" s="77" t="s">
        <v>12</v>
      </c>
      <c r="H56" s="22">
        <v>3.3</v>
      </c>
      <c r="I56" s="22">
        <v>3.3</v>
      </c>
      <c r="J56" s="22">
        <v>3</v>
      </c>
      <c r="K56" s="22">
        <v>3.9</v>
      </c>
      <c r="L56" s="22">
        <v>0.2</v>
      </c>
      <c r="M56" s="54">
        <f>((H56+I56)/2)+(10-J56)+(10-K56)-L56</f>
        <v>16.2</v>
      </c>
      <c r="O56" s="80"/>
      <c r="P56" s="81"/>
    </row>
    <row r="57" spans="1:16" ht="22.5" customHeight="1">
      <c r="A57" s="14"/>
      <c r="C57" s="20"/>
      <c r="D57" s="18">
        <f>D56</f>
        <v>107.7</v>
      </c>
      <c r="E57" s="55" t="s">
        <v>75</v>
      </c>
      <c r="F57" s="76" t="s">
        <v>132</v>
      </c>
      <c r="G57" s="77" t="s">
        <v>11</v>
      </c>
      <c r="H57" s="59">
        <v>1.7</v>
      </c>
      <c r="I57" s="59">
        <v>5.3</v>
      </c>
      <c r="J57" s="59">
        <v>2.8</v>
      </c>
      <c r="K57" s="59">
        <v>3.2</v>
      </c>
      <c r="L57" s="59"/>
      <c r="M57" s="54">
        <f>((H57+I57)/2)+(10-J57)+(10-K57)-L57</f>
        <v>17.5</v>
      </c>
      <c r="O57" s="62"/>
      <c r="P57" s="81"/>
    </row>
    <row r="58" spans="1:16" ht="22.5" customHeight="1" thickBot="1">
      <c r="A58" s="14"/>
      <c r="C58" s="20"/>
      <c r="D58" s="18">
        <f>D57</f>
        <v>107.7</v>
      </c>
      <c r="E58" s="56" t="s">
        <v>76</v>
      </c>
      <c r="F58" s="78" t="s">
        <v>133</v>
      </c>
      <c r="G58" s="79" t="s">
        <v>60</v>
      </c>
      <c r="H58" s="58">
        <v>2.5</v>
      </c>
      <c r="I58" s="58">
        <v>4.8</v>
      </c>
      <c r="J58" s="58">
        <v>2.45</v>
      </c>
      <c r="K58" s="58">
        <v>3.15</v>
      </c>
      <c r="L58" s="58"/>
      <c r="M58" s="57">
        <f>((H58+I58)/2)+(10-J58)+(10-K58)-L58</f>
        <v>18.049999999999997</v>
      </c>
      <c r="O58" s="62"/>
      <c r="P58" s="81"/>
    </row>
    <row r="59" spans="1:16" ht="22.5" customHeight="1" thickBot="1">
      <c r="A59" s="82">
        <v>9</v>
      </c>
      <c r="B59" s="73" t="s">
        <v>56</v>
      </c>
      <c r="C59" s="30" t="s">
        <v>143</v>
      </c>
      <c r="D59" s="51">
        <f>M59+M60+M61+M62+M63+M64</f>
        <v>95.75</v>
      </c>
      <c r="E59" s="52" t="s">
        <v>160</v>
      </c>
      <c r="F59" s="84" t="s">
        <v>151</v>
      </c>
      <c r="G59" s="75" t="s">
        <v>15</v>
      </c>
      <c r="H59" s="21">
        <v>1.8</v>
      </c>
      <c r="I59" s="21"/>
      <c r="J59" s="21">
        <v>2.35</v>
      </c>
      <c r="K59" s="21">
        <v>2.2</v>
      </c>
      <c r="L59" s="21"/>
      <c r="M59" s="23">
        <f>((H59+I59))+(10-J59)+(10-K59)-L59</f>
        <v>17.25</v>
      </c>
      <c r="O59" s="86"/>
      <c r="P59" s="72"/>
    </row>
    <row r="60" spans="1:16" ht="22.5" customHeight="1">
      <c r="A60" s="14"/>
      <c r="C60" s="68"/>
      <c r="D60" s="18">
        <f>D59</f>
        <v>95.75</v>
      </c>
      <c r="E60" s="53" t="s">
        <v>162</v>
      </c>
      <c r="F60" s="83" t="s">
        <v>153</v>
      </c>
      <c r="G60" s="77" t="s">
        <v>14</v>
      </c>
      <c r="H60" s="22">
        <v>2</v>
      </c>
      <c r="I60" s="22">
        <v>3.1</v>
      </c>
      <c r="J60" s="22">
        <v>3.05</v>
      </c>
      <c r="K60" s="22">
        <v>3.1</v>
      </c>
      <c r="L60" s="22"/>
      <c r="M60" s="54">
        <f>((H60+I60)/2)+(10-J60)+(10-K60)-L60</f>
        <v>16.4</v>
      </c>
      <c r="O60" s="69"/>
      <c r="P60" s="72"/>
    </row>
    <row r="61" spans="1:16" ht="22.5" customHeight="1">
      <c r="A61" s="14"/>
      <c r="B61" s="60"/>
      <c r="C61" s="20"/>
      <c r="D61" s="18">
        <f>D60</f>
        <v>95.75</v>
      </c>
      <c r="E61" s="53" t="s">
        <v>161</v>
      </c>
      <c r="F61" s="83" t="s">
        <v>152</v>
      </c>
      <c r="G61" s="77" t="s">
        <v>13</v>
      </c>
      <c r="H61" s="22">
        <v>1.8</v>
      </c>
      <c r="I61" s="22">
        <v>4.4</v>
      </c>
      <c r="J61" s="22">
        <v>3.45</v>
      </c>
      <c r="K61" s="22">
        <v>3.35</v>
      </c>
      <c r="L61" s="22"/>
      <c r="M61" s="54">
        <f>((H61+I61)/2)+(10-J61)+(10-K61)-L61</f>
        <v>16.3</v>
      </c>
      <c r="O61" s="69"/>
      <c r="P61" s="72"/>
    </row>
    <row r="62" spans="1:16" ht="22.5" customHeight="1">
      <c r="A62" s="14"/>
      <c r="C62" s="20"/>
      <c r="D62" s="18">
        <f>D61</f>
        <v>95.75</v>
      </c>
      <c r="E62" s="53" t="s">
        <v>163</v>
      </c>
      <c r="F62" s="83" t="s">
        <v>154</v>
      </c>
      <c r="G62" s="77" t="s">
        <v>12</v>
      </c>
      <c r="H62" s="22">
        <v>2.8</v>
      </c>
      <c r="I62" s="22">
        <v>2.1</v>
      </c>
      <c r="J62" s="22">
        <v>3.2</v>
      </c>
      <c r="K62" s="22">
        <v>3.5</v>
      </c>
      <c r="L62" s="22">
        <v>0.4</v>
      </c>
      <c r="M62" s="54">
        <f>((H62+I62)/2)+(10-J62)+(10-K62)-L62</f>
        <v>15.35</v>
      </c>
      <c r="O62" s="69"/>
      <c r="P62" s="72"/>
    </row>
    <row r="63" spans="1:16" ht="22.5" customHeight="1">
      <c r="A63" s="14"/>
      <c r="C63" s="20"/>
      <c r="D63" s="18">
        <f>D62</f>
        <v>95.75</v>
      </c>
      <c r="E63" s="55" t="s">
        <v>161</v>
      </c>
      <c r="F63" s="83" t="s">
        <v>152</v>
      </c>
      <c r="G63" s="77" t="s">
        <v>11</v>
      </c>
      <c r="H63" s="59">
        <v>2.3</v>
      </c>
      <c r="I63" s="59">
        <v>3.4</v>
      </c>
      <c r="J63" s="59">
        <v>3</v>
      </c>
      <c r="K63" s="59">
        <v>3.1</v>
      </c>
      <c r="L63" s="59"/>
      <c r="M63" s="54">
        <f>((H63+I63)/2)+(10-J63)+(10-K63)-L63</f>
        <v>16.75</v>
      </c>
      <c r="O63" s="69"/>
      <c r="P63" s="72"/>
    </row>
    <row r="64" spans="1:13" ht="22.5" customHeight="1" thickBot="1">
      <c r="A64" s="14"/>
      <c r="C64" s="20"/>
      <c r="D64" s="18">
        <f>D63</f>
        <v>95.75</v>
      </c>
      <c r="E64" s="56" t="s">
        <v>165</v>
      </c>
      <c r="F64" s="72" t="s">
        <v>155</v>
      </c>
      <c r="G64" s="79" t="s">
        <v>60</v>
      </c>
      <c r="H64" s="58">
        <v>1.3</v>
      </c>
      <c r="I64" s="58">
        <v>2.5</v>
      </c>
      <c r="J64" s="58">
        <v>3.6</v>
      </c>
      <c r="K64" s="58">
        <v>3.9</v>
      </c>
      <c r="L64" s="58">
        <v>0.7</v>
      </c>
      <c r="M64" s="57">
        <f>((H64+I64)/2)+(10-J64)+(10-K64)-L64</f>
        <v>13.700000000000001</v>
      </c>
    </row>
    <row r="65" spans="1:16" ht="22.5" customHeight="1" thickBot="1">
      <c r="A65" s="82">
        <v>10</v>
      </c>
      <c r="B65" s="73" t="s">
        <v>145</v>
      </c>
      <c r="C65" s="30" t="s">
        <v>65</v>
      </c>
      <c r="D65" s="51">
        <f>M65+M66+M67+M68+M69+M70</f>
        <v>0</v>
      </c>
      <c r="E65" s="52"/>
      <c r="F65" s="74"/>
      <c r="G65" s="75" t="s">
        <v>15</v>
      </c>
      <c r="H65" s="21"/>
      <c r="I65" s="21"/>
      <c r="J65" s="21"/>
      <c r="K65" s="21"/>
      <c r="L65" s="21"/>
      <c r="M65" s="23">
        <v>0</v>
      </c>
      <c r="O65" s="69"/>
      <c r="P65" s="72"/>
    </row>
    <row r="66" spans="1:16" ht="22.5" customHeight="1">
      <c r="A66" s="14"/>
      <c r="C66" s="20"/>
      <c r="D66" s="18">
        <f>D65</f>
        <v>0</v>
      </c>
      <c r="E66" s="53"/>
      <c r="F66" s="76"/>
      <c r="G66" s="77" t="s">
        <v>14</v>
      </c>
      <c r="H66" s="22"/>
      <c r="I66" s="22"/>
      <c r="J66" s="22"/>
      <c r="K66" s="22"/>
      <c r="L66" s="22"/>
      <c r="M66" s="54">
        <v>0</v>
      </c>
      <c r="O66" s="69"/>
      <c r="P66" s="72"/>
    </row>
    <row r="67" spans="1:16" ht="22.5" customHeight="1">
      <c r="A67" s="14"/>
      <c r="C67" s="20"/>
      <c r="D67" s="18">
        <f>D66</f>
        <v>0</v>
      </c>
      <c r="E67" s="53"/>
      <c r="F67" s="76"/>
      <c r="G67" s="77" t="s">
        <v>13</v>
      </c>
      <c r="H67" s="22"/>
      <c r="I67" s="22"/>
      <c r="J67" s="22"/>
      <c r="K67" s="22"/>
      <c r="L67" s="22"/>
      <c r="M67" s="54">
        <v>0</v>
      </c>
      <c r="O67" s="69"/>
      <c r="P67" s="72"/>
    </row>
    <row r="68" spans="1:16" ht="22.5" customHeight="1">
      <c r="A68" s="14"/>
      <c r="C68" s="20"/>
      <c r="D68" s="18">
        <f>D67</f>
        <v>0</v>
      </c>
      <c r="E68" s="53"/>
      <c r="F68" s="76"/>
      <c r="G68" s="77" t="s">
        <v>12</v>
      </c>
      <c r="H68" s="22"/>
      <c r="I68" s="22"/>
      <c r="J68" s="22"/>
      <c r="K68" s="22"/>
      <c r="L68" s="22"/>
      <c r="M68" s="54">
        <v>0</v>
      </c>
      <c r="O68" s="69"/>
      <c r="P68" s="72"/>
    </row>
    <row r="69" spans="1:16" ht="22.5" customHeight="1">
      <c r="A69" s="14"/>
      <c r="C69" s="20"/>
      <c r="D69" s="18">
        <f>D68</f>
        <v>0</v>
      </c>
      <c r="E69" s="55"/>
      <c r="F69" s="76"/>
      <c r="G69" s="77" t="s">
        <v>11</v>
      </c>
      <c r="H69" s="59"/>
      <c r="I69" s="59"/>
      <c r="J69" s="59"/>
      <c r="K69" s="59"/>
      <c r="L69" s="59"/>
      <c r="M69" s="54">
        <v>0</v>
      </c>
      <c r="O69" s="69"/>
      <c r="P69" s="72"/>
    </row>
    <row r="70" spans="1:13" ht="22.5" customHeight="1" thickBot="1">
      <c r="A70" s="14"/>
      <c r="C70" s="20"/>
      <c r="D70" s="18">
        <f>D69</f>
        <v>0</v>
      </c>
      <c r="E70" s="56"/>
      <c r="F70" s="78"/>
      <c r="G70" s="79" t="s">
        <v>60</v>
      </c>
      <c r="H70" s="58"/>
      <c r="I70" s="58"/>
      <c r="J70" s="58"/>
      <c r="K70" s="58"/>
      <c r="L70" s="58"/>
      <c r="M70" s="57">
        <v>0</v>
      </c>
    </row>
    <row r="71" spans="1:13" ht="17.25">
      <c r="A71" s="14"/>
      <c r="C71" s="20"/>
      <c r="D71" s="18"/>
      <c r="E71" s="62"/>
      <c r="F71" s="63"/>
      <c r="G71" s="64"/>
      <c r="H71" s="65"/>
      <c r="I71" s="65"/>
      <c r="J71" s="65"/>
      <c r="K71" s="65"/>
      <c r="L71" s="66"/>
      <c r="M71" s="67"/>
    </row>
    <row r="72" spans="1:13" ht="17.25">
      <c r="A72" s="14"/>
      <c r="C72" s="20"/>
      <c r="D72" s="18"/>
      <c r="E72" s="62"/>
      <c r="F72" s="63"/>
      <c r="G72" s="64"/>
      <c r="H72" s="65"/>
      <c r="I72" s="65"/>
      <c r="J72" s="65"/>
      <c r="K72" s="65"/>
      <c r="L72" s="66"/>
      <c r="M72" s="67"/>
    </row>
    <row r="74" spans="3:9" ht="13.5">
      <c r="C74" s="90" t="s">
        <v>61</v>
      </c>
      <c r="D74" s="90"/>
      <c r="H74" s="90" t="s">
        <v>62</v>
      </c>
      <c r="I74" s="90"/>
    </row>
    <row r="76" spans="3:9" ht="13.5">
      <c r="C76" s="91" t="s">
        <v>166</v>
      </c>
      <c r="D76" s="91"/>
      <c r="H76" s="91" t="s">
        <v>167</v>
      </c>
      <c r="I76" s="91"/>
    </row>
  </sheetData>
  <sheetProtection/>
  <mergeCells count="6">
    <mergeCell ref="A1:L1"/>
    <mergeCell ref="A8:L8"/>
    <mergeCell ref="C74:D74"/>
    <mergeCell ref="C76:D76"/>
    <mergeCell ref="H74:I74"/>
    <mergeCell ref="H76:I76"/>
  </mergeCells>
  <printOptions horizontalCentered="1"/>
  <pageMargins left="0.3937007874015748" right="0.3937007874015748" top="0.5905511811023623" bottom="0.1968503937007874" header="0" footer="0"/>
  <pageSetup horizontalDpi="300" verticalDpi="300" orientation="landscape" paperSize="9" scale="60" r:id="rId2"/>
  <headerFooter alignWithMargins="0">
    <oddFooter>&amp;LPagina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4"/>
  <sheetViews>
    <sheetView zoomScalePageLayoutView="0" workbookViewId="0" topLeftCell="A1">
      <selection activeCell="G5" sqref="G5"/>
    </sheetView>
  </sheetViews>
  <sheetFormatPr defaultColWidth="9.140625" defaultRowHeight="13.5"/>
  <cols>
    <col min="2" max="2" width="28.00390625" style="0" customWidth="1"/>
    <col min="3" max="3" width="11.00390625" style="0" customWidth="1"/>
    <col min="4" max="8" width="13.421875" style="0" customWidth="1"/>
    <col min="9" max="9" width="12.28125" style="0" customWidth="1"/>
  </cols>
  <sheetData>
    <row r="3" ht="14.25" thickBot="1"/>
    <row r="4" spans="4:8" s="46" customFormat="1" ht="24" customHeight="1" thickBot="1">
      <c r="D4" s="47" t="s">
        <v>58</v>
      </c>
      <c r="E4" s="48" t="s">
        <v>59</v>
      </c>
      <c r="F4" s="48" t="s">
        <v>13</v>
      </c>
      <c r="G4" s="48" t="s">
        <v>12</v>
      </c>
      <c r="H4" s="49" t="s">
        <v>11</v>
      </c>
    </row>
    <row r="5" spans="1:9" ht="24" customHeight="1">
      <c r="A5" s="31">
        <v>1</v>
      </c>
      <c r="B5" s="32" t="s">
        <v>24</v>
      </c>
      <c r="C5" s="33" t="s">
        <v>25</v>
      </c>
      <c r="D5" s="34"/>
      <c r="E5" s="34"/>
      <c r="F5" s="34"/>
      <c r="G5" s="34"/>
      <c r="H5" s="34"/>
      <c r="I5" s="35"/>
    </row>
    <row r="6" spans="1:9" ht="24" customHeight="1">
      <c r="A6" s="36">
        <v>2</v>
      </c>
      <c r="B6" s="37" t="s">
        <v>26</v>
      </c>
      <c r="C6" s="38" t="s">
        <v>27</v>
      </c>
      <c r="D6" s="39"/>
      <c r="E6" s="39"/>
      <c r="F6" s="39"/>
      <c r="G6" s="39"/>
      <c r="H6" s="39"/>
      <c r="I6" s="40"/>
    </row>
    <row r="7" spans="1:9" ht="24" customHeight="1">
      <c r="A7" s="36">
        <v>3</v>
      </c>
      <c r="B7" s="37" t="s">
        <v>28</v>
      </c>
      <c r="C7" s="38" t="s">
        <v>29</v>
      </c>
      <c r="D7" s="39"/>
      <c r="E7" s="39"/>
      <c r="F7" s="39"/>
      <c r="G7" s="39"/>
      <c r="H7" s="39"/>
      <c r="I7" s="40"/>
    </row>
    <row r="8" spans="1:9" ht="24" customHeight="1">
      <c r="A8" s="36">
        <v>4</v>
      </c>
      <c r="B8" s="37" t="s">
        <v>30</v>
      </c>
      <c r="C8" s="38" t="s">
        <v>29</v>
      </c>
      <c r="D8" s="39"/>
      <c r="E8" s="39"/>
      <c r="F8" s="39"/>
      <c r="G8" s="39"/>
      <c r="H8" s="39"/>
      <c r="I8" s="40"/>
    </row>
    <row r="9" spans="1:9" ht="24" customHeight="1">
      <c r="A9" s="36">
        <v>5</v>
      </c>
      <c r="B9" s="37" t="s">
        <v>31</v>
      </c>
      <c r="C9" s="38" t="s">
        <v>32</v>
      </c>
      <c r="D9" s="39"/>
      <c r="E9" s="39"/>
      <c r="F9" s="39"/>
      <c r="G9" s="39"/>
      <c r="H9" s="39"/>
      <c r="I9" s="40"/>
    </row>
    <row r="10" spans="1:9" ht="24" customHeight="1">
      <c r="A10" s="36">
        <v>6</v>
      </c>
      <c r="B10" s="37" t="s">
        <v>33</v>
      </c>
      <c r="C10" s="38" t="s">
        <v>34</v>
      </c>
      <c r="D10" s="39"/>
      <c r="E10" s="39"/>
      <c r="F10" s="39"/>
      <c r="G10" s="39"/>
      <c r="H10" s="39"/>
      <c r="I10" s="40"/>
    </row>
    <row r="11" spans="1:9" ht="24" customHeight="1">
      <c r="A11" s="36">
        <v>7</v>
      </c>
      <c r="B11" s="37" t="s">
        <v>36</v>
      </c>
      <c r="C11" s="38" t="s">
        <v>35</v>
      </c>
      <c r="D11" s="39"/>
      <c r="E11" s="39"/>
      <c r="F11" s="39"/>
      <c r="G11" s="39"/>
      <c r="H11" s="39"/>
      <c r="I11" s="40"/>
    </row>
    <row r="12" spans="1:9" ht="24" customHeight="1">
      <c r="A12" s="36">
        <v>8</v>
      </c>
      <c r="B12" s="37" t="s">
        <v>37</v>
      </c>
      <c r="C12" s="38" t="s">
        <v>35</v>
      </c>
      <c r="D12" s="39"/>
      <c r="E12" s="39"/>
      <c r="F12" s="39"/>
      <c r="G12" s="39"/>
      <c r="H12" s="39"/>
      <c r="I12" s="40"/>
    </row>
    <row r="13" spans="1:9" ht="24" customHeight="1">
      <c r="A13" s="36">
        <v>9</v>
      </c>
      <c r="B13" s="37" t="s">
        <v>38</v>
      </c>
      <c r="C13" s="38" t="s">
        <v>35</v>
      </c>
      <c r="D13" s="39"/>
      <c r="E13" s="39"/>
      <c r="F13" s="39"/>
      <c r="G13" s="39"/>
      <c r="H13" s="39"/>
      <c r="I13" s="40"/>
    </row>
    <row r="14" spans="1:9" ht="24" customHeight="1">
      <c r="A14" s="36">
        <v>10</v>
      </c>
      <c r="B14" s="37" t="s">
        <v>39</v>
      </c>
      <c r="C14" s="38" t="s">
        <v>40</v>
      </c>
      <c r="D14" s="39"/>
      <c r="E14" s="39"/>
      <c r="F14" s="39"/>
      <c r="G14" s="39"/>
      <c r="H14" s="39"/>
      <c r="I14" s="40"/>
    </row>
    <row r="15" spans="1:9" ht="24" customHeight="1">
      <c r="A15" s="36">
        <v>11</v>
      </c>
      <c r="B15" s="37" t="s">
        <v>41</v>
      </c>
      <c r="C15" s="38" t="s">
        <v>42</v>
      </c>
      <c r="D15" s="39"/>
      <c r="E15" s="39"/>
      <c r="F15" s="39"/>
      <c r="G15" s="39"/>
      <c r="H15" s="39"/>
      <c r="I15" s="40"/>
    </row>
    <row r="16" spans="1:9" ht="24" customHeight="1">
      <c r="A16" s="36">
        <v>12</v>
      </c>
      <c r="B16" s="37" t="s">
        <v>43</v>
      </c>
      <c r="C16" s="38" t="s">
        <v>42</v>
      </c>
      <c r="D16" s="39"/>
      <c r="E16" s="39"/>
      <c r="F16" s="39"/>
      <c r="G16" s="39"/>
      <c r="H16" s="39"/>
      <c r="I16" s="40"/>
    </row>
    <row r="17" spans="1:9" ht="24" customHeight="1">
      <c r="A17" s="36">
        <v>13</v>
      </c>
      <c r="B17" s="37" t="s">
        <v>45</v>
      </c>
      <c r="C17" s="38" t="s">
        <v>44</v>
      </c>
      <c r="D17" s="39"/>
      <c r="E17" s="39"/>
      <c r="F17" s="39"/>
      <c r="G17" s="39"/>
      <c r="H17" s="39"/>
      <c r="I17" s="40"/>
    </row>
    <row r="18" spans="1:9" ht="24" customHeight="1">
      <c r="A18" s="36">
        <v>14</v>
      </c>
      <c r="B18" s="37" t="s">
        <v>46</v>
      </c>
      <c r="C18" s="38" t="s">
        <v>47</v>
      </c>
      <c r="D18" s="39"/>
      <c r="E18" s="39"/>
      <c r="F18" s="39"/>
      <c r="G18" s="39"/>
      <c r="H18" s="39"/>
      <c r="I18" s="40"/>
    </row>
    <row r="19" spans="1:9" ht="24" customHeight="1">
      <c r="A19" s="36">
        <v>15</v>
      </c>
      <c r="B19" s="37" t="s">
        <v>48</v>
      </c>
      <c r="C19" s="38" t="s">
        <v>47</v>
      </c>
      <c r="D19" s="39"/>
      <c r="E19" s="39"/>
      <c r="F19" s="39"/>
      <c r="G19" s="39"/>
      <c r="H19" s="39"/>
      <c r="I19" s="40"/>
    </row>
    <row r="20" spans="1:9" ht="24" customHeight="1">
      <c r="A20" s="36">
        <v>16</v>
      </c>
      <c r="B20" s="37" t="s">
        <v>49</v>
      </c>
      <c r="C20" s="38" t="s">
        <v>50</v>
      </c>
      <c r="D20" s="39"/>
      <c r="E20" s="39"/>
      <c r="F20" s="39"/>
      <c r="G20" s="39"/>
      <c r="H20" s="39"/>
      <c r="I20" s="40"/>
    </row>
    <row r="21" spans="1:9" ht="24" customHeight="1">
      <c r="A21" s="36">
        <v>17</v>
      </c>
      <c r="B21" s="37" t="s">
        <v>52</v>
      </c>
      <c r="C21" s="38" t="s">
        <v>51</v>
      </c>
      <c r="D21" s="39"/>
      <c r="E21" s="39"/>
      <c r="F21" s="39"/>
      <c r="G21" s="39"/>
      <c r="H21" s="39"/>
      <c r="I21" s="40"/>
    </row>
    <row r="22" spans="1:9" ht="24" customHeight="1">
      <c r="A22" s="36">
        <v>18</v>
      </c>
      <c r="B22" s="37" t="s">
        <v>53</v>
      </c>
      <c r="C22" s="38" t="s">
        <v>51</v>
      </c>
      <c r="D22" s="39"/>
      <c r="E22" s="39"/>
      <c r="F22" s="39"/>
      <c r="G22" s="39"/>
      <c r="H22" s="39"/>
      <c r="I22" s="40"/>
    </row>
    <row r="23" spans="1:9" ht="24" customHeight="1">
      <c r="A23" s="36">
        <v>19</v>
      </c>
      <c r="B23" s="37" t="s">
        <v>54</v>
      </c>
      <c r="C23" s="38" t="s">
        <v>55</v>
      </c>
      <c r="D23" s="39"/>
      <c r="E23" s="39"/>
      <c r="F23" s="39"/>
      <c r="G23" s="39"/>
      <c r="H23" s="39"/>
      <c r="I23" s="40"/>
    </row>
    <row r="24" spans="1:9" ht="24" customHeight="1" thickBot="1">
      <c r="A24" s="41">
        <v>20</v>
      </c>
      <c r="B24" s="42" t="s">
        <v>56</v>
      </c>
      <c r="C24" s="43" t="s">
        <v>57</v>
      </c>
      <c r="D24" s="44"/>
      <c r="E24" s="44"/>
      <c r="F24" s="44"/>
      <c r="G24" s="44"/>
      <c r="H24" s="44"/>
      <c r="I24" s="45"/>
    </row>
  </sheetData>
  <sheetProtection/>
  <printOptions horizontalCentered="1"/>
  <pageMargins left="0.7874015748031497" right="0.7874015748031497" top="0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 </cp:lastModifiedBy>
  <cp:lastPrinted>2009-11-01T13:17:46Z</cp:lastPrinted>
  <dcterms:created xsi:type="dcterms:W3CDTF">2002-03-14T22:06:33Z</dcterms:created>
  <dcterms:modified xsi:type="dcterms:W3CDTF">2009-11-02T13:44:56Z</dcterms:modified>
  <cp:category/>
  <cp:version/>
  <cp:contentType/>
  <cp:contentStatus/>
</cp:coreProperties>
</file>