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055" windowHeight="7065" tabRatio="773" activeTab="0"/>
  </bookViews>
  <sheets>
    <sheet name="Generale" sheetId="1" r:id="rId1"/>
    <sheet name="Attrezzo1" sheetId="2" r:id="rId2"/>
    <sheet name="Attrezzo2" sheetId="3" r:id="rId3"/>
    <sheet name="Attrezzo3" sheetId="4" r:id="rId4"/>
    <sheet name="Attrezzo4" sheetId="5" r:id="rId5"/>
    <sheet name="Attrezzo5" sheetId="6" r:id="rId6"/>
    <sheet name="Elenco" sheetId="7" r:id="rId7"/>
    <sheet name="Categorie" sheetId="8" r:id="rId8"/>
    <sheet name="Video" sheetId="9" r:id="rId9"/>
  </sheets>
  <definedNames>
    <definedName name="_xlnm._FilterDatabase" localSheetId="0" hidden="1">'Generale'!$A$1:$P$16</definedName>
    <definedName name="_xlnm.Print_Titles" localSheetId="1">'Attrezzo1'!$1:$1</definedName>
    <definedName name="_xlnm.Print_Titles" localSheetId="2">'Attrezzo2'!$1:$1</definedName>
    <definedName name="_xlnm.Print_Titles" localSheetId="3">'Attrezzo3'!$1:$1</definedName>
    <definedName name="_xlnm.Print_Titles" localSheetId="4">'Attrezzo4'!$1:$1</definedName>
    <definedName name="_xlnm.Print_Titles" localSheetId="5">'Attrezzo5'!$1:$1</definedName>
    <definedName name="_xlnm.Print_Titles" localSheetId="6">'Elenco'!$1:$1</definedName>
    <definedName name="_xlnm.Print_Titles" localSheetId="0">'Generale'!$1:$1</definedName>
  </definedNames>
  <calcPr fullCalcOnLoad="1"/>
</workbook>
</file>

<file path=xl/sharedStrings.xml><?xml version="1.0" encoding="utf-8"?>
<sst xmlns="http://schemas.openxmlformats.org/spreadsheetml/2006/main" count="268" uniqueCount="47">
  <si>
    <t>CATEGORIA</t>
  </si>
  <si>
    <t>PETT.</t>
  </si>
  <si>
    <t>NASCITA</t>
  </si>
  <si>
    <t>GINNASTA</t>
  </si>
  <si>
    <t>SOCIETA'</t>
  </si>
  <si>
    <t>TOTALE</t>
  </si>
  <si>
    <t>GAF</t>
  </si>
  <si>
    <t xml:space="preserve"> ***************</t>
  </si>
  <si>
    <t>GR</t>
  </si>
  <si>
    <t>GAM</t>
  </si>
  <si>
    <t>CL.</t>
  </si>
  <si>
    <t>TRAVE</t>
  </si>
  <si>
    <t>VOLT.</t>
  </si>
  <si>
    <t>PARAL.</t>
  </si>
  <si>
    <t>SUOLO</t>
  </si>
  <si>
    <t>MINIT.</t>
  </si>
  <si>
    <t>CATEGORIA TRAVE</t>
  </si>
  <si>
    <t>G.</t>
  </si>
  <si>
    <t>1^  Fascia</t>
  </si>
  <si>
    <t xml:space="preserve">  2^  Fascia</t>
  </si>
  <si>
    <t xml:space="preserve">    3^  Fascia</t>
  </si>
  <si>
    <t xml:space="preserve">      4^  Fascia</t>
  </si>
  <si>
    <t>PEN.</t>
  </si>
  <si>
    <t>ANNO</t>
  </si>
  <si>
    <t>FUNE</t>
  </si>
  <si>
    <t>PALLA</t>
  </si>
  <si>
    <t>CERCHIO</t>
  </si>
  <si>
    <t>CLAV.</t>
  </si>
  <si>
    <t>NASTRO</t>
  </si>
  <si>
    <t>V</t>
  </si>
  <si>
    <t>Pro Patria Bustese S.</t>
  </si>
  <si>
    <t>MARCORA Alessia</t>
  </si>
  <si>
    <t>F.G.</t>
  </si>
  <si>
    <t>Ginnastica Muggiò 75</t>
  </si>
  <si>
    <t>Virtus Giussano</t>
  </si>
  <si>
    <t>BUZZONI Mariastella</t>
  </si>
  <si>
    <t>SPARELLO Laura</t>
  </si>
  <si>
    <t>Ginnastica Cantù</t>
  </si>
  <si>
    <t>TREZZI Vanessa</t>
  </si>
  <si>
    <t>AZZINI Valentina</t>
  </si>
  <si>
    <t>Casati Arcore</t>
  </si>
  <si>
    <t>BENVENUTO Daniela</t>
  </si>
  <si>
    <t>TANZILLO Roberta</t>
  </si>
  <si>
    <t>CARNAZZI Federica</t>
  </si>
  <si>
    <t>Gymnasium 97</t>
  </si>
  <si>
    <t>FRESCO NICOLE</t>
  </si>
  <si>
    <t>Gal Lissone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</si>
</sst>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64"/>
      <color indexed="9"/>
      <name val="Rockwell Extra Bold"/>
      <family val="1"/>
    </font>
    <font>
      <sz val="72"/>
      <color indexed="9"/>
      <name val="Rockwell Extra Bold"/>
      <family val="1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9"/>
      <color indexed="57"/>
      <name val="Arial"/>
      <family val="2"/>
    </font>
    <font>
      <b/>
      <sz val="8"/>
      <color indexed="53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3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165" fontId="4" fillId="24" borderId="0" xfId="0" applyNumberFormat="1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5" fontId="2" fillId="3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/>
    </xf>
    <xf numFmtId="14" fontId="0" fillId="0" borderId="0" xfId="0" applyNumberFormat="1" applyFont="1" applyBorder="1" applyAlignment="1">
      <alignment/>
    </xf>
    <xf numFmtId="14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14" fontId="0" fillId="0" borderId="10" xfId="0" applyNumberFormat="1" applyFont="1" applyBorder="1" applyAlignment="1">
      <alignment/>
    </xf>
    <xf numFmtId="0" fontId="2" fillId="22" borderId="11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26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49" fontId="2" fillId="8" borderId="10" xfId="0" applyNumberFormat="1" applyFont="1" applyFill="1" applyBorder="1" applyAlignment="1">
      <alignment horizontal="center" vertical="center"/>
    </xf>
    <xf numFmtId="165" fontId="2" fillId="8" borderId="10" xfId="0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164" fontId="2" fillId="8" borderId="10" xfId="0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left" vertical="center"/>
    </xf>
    <xf numFmtId="165" fontId="2" fillId="8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5" fontId="0" fillId="0" borderId="10" xfId="0" applyNumberForma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8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rgb="FFFF33CC"/>
    <pageSetUpPr fitToPage="1"/>
  </sheetPr>
  <dimension ref="A1:Q10"/>
  <sheetViews>
    <sheetView tabSelected="1" zoomScalePageLayoutView="0" workbookViewId="0" topLeftCell="A1">
      <pane ySplit="1" topLeftCell="BM2" activePane="bottomLeft" state="frozen"/>
      <selection pane="topLeft" activeCell="M81" sqref="M81"/>
      <selection pane="bottomLeft" activeCell="G14" sqref="G14"/>
    </sheetView>
  </sheetViews>
  <sheetFormatPr defaultColWidth="9.140625" defaultRowHeight="12.75"/>
  <cols>
    <col min="1" max="1" width="3.57421875" style="41" customWidth="1"/>
    <col min="2" max="2" width="12.8515625" style="68" customWidth="1"/>
    <col min="3" max="3" width="7.140625" style="38" customWidth="1"/>
    <col min="4" max="4" width="10.140625" style="37" bestFit="1" customWidth="1"/>
    <col min="5" max="5" width="26.00390625" style="13" customWidth="1"/>
    <col min="6" max="6" width="21.28125" style="24" customWidth="1"/>
    <col min="7" max="11" width="8.7109375" style="8" customWidth="1"/>
    <col min="12" max="12" width="8.7109375" style="9" customWidth="1"/>
    <col min="13" max="13" width="4.7109375" style="13" customWidth="1"/>
    <col min="14" max="14" width="4.421875" style="0" hidden="1" customWidth="1"/>
    <col min="15" max="15" width="9.140625" style="2" hidden="1" customWidth="1"/>
    <col min="16" max="16" width="5.28125" style="26" hidden="1" customWidth="1"/>
    <col min="17" max="16384" width="9.140625" style="2" customWidth="1"/>
  </cols>
  <sheetData>
    <row r="1" spans="1:16" s="10" customFormat="1" ht="56.25" customHeight="1">
      <c r="A1" s="42" t="s">
        <v>29</v>
      </c>
      <c r="B1" s="66" t="s">
        <v>0</v>
      </c>
      <c r="C1" s="42" t="s">
        <v>1</v>
      </c>
      <c r="D1" s="43" t="s">
        <v>2</v>
      </c>
      <c r="E1" s="42" t="s">
        <v>3</v>
      </c>
      <c r="F1" s="44" t="s">
        <v>4</v>
      </c>
      <c r="G1" s="44" t="s">
        <v>24</v>
      </c>
      <c r="H1" s="44" t="s">
        <v>25</v>
      </c>
      <c r="I1" s="44" t="s">
        <v>26</v>
      </c>
      <c r="J1" s="44" t="s">
        <v>27</v>
      </c>
      <c r="K1" s="44" t="s">
        <v>28</v>
      </c>
      <c r="L1" s="44" t="s">
        <v>5</v>
      </c>
      <c r="M1" s="42" t="s">
        <v>10</v>
      </c>
      <c r="N1"/>
      <c r="O1" s="10">
        <v>3</v>
      </c>
      <c r="P1" s="27" t="s">
        <v>22</v>
      </c>
    </row>
    <row r="2" spans="1:17" ht="12.75">
      <c r="A2" s="49"/>
      <c r="B2" s="67" t="s">
        <v>21</v>
      </c>
      <c r="C2" s="51">
        <v>6</v>
      </c>
      <c r="D2" s="52">
        <v>32498</v>
      </c>
      <c r="E2" s="59" t="s">
        <v>41</v>
      </c>
      <c r="F2" s="54" t="s">
        <v>40</v>
      </c>
      <c r="G2" s="55">
        <v>0</v>
      </c>
      <c r="H2" s="55">
        <v>12.425</v>
      </c>
      <c r="I2" s="55">
        <v>12.1</v>
      </c>
      <c r="J2" s="55">
        <v>0</v>
      </c>
      <c r="K2" s="55">
        <v>12.2</v>
      </c>
      <c r="L2" s="56">
        <v>36.725</v>
      </c>
      <c r="M2" s="53">
        <v>1</v>
      </c>
      <c r="N2">
        <v>4</v>
      </c>
      <c r="Q2" s="8"/>
    </row>
    <row r="3" spans="1:17" ht="12.75">
      <c r="A3" s="49"/>
      <c r="B3" s="67" t="s">
        <v>21</v>
      </c>
      <c r="C3" s="51">
        <v>7</v>
      </c>
      <c r="D3" s="52">
        <v>32856</v>
      </c>
      <c r="E3" s="59" t="s">
        <v>42</v>
      </c>
      <c r="F3" s="54" t="s">
        <v>40</v>
      </c>
      <c r="G3" s="55">
        <v>12.15</v>
      </c>
      <c r="H3" s="55">
        <v>0</v>
      </c>
      <c r="I3" s="55">
        <v>12.15</v>
      </c>
      <c r="J3" s="55">
        <v>0</v>
      </c>
      <c r="K3" s="55">
        <v>12.15</v>
      </c>
      <c r="L3" s="56">
        <v>36.45</v>
      </c>
      <c r="M3" s="53">
        <v>2</v>
      </c>
      <c r="N3">
        <v>4</v>
      </c>
      <c r="Q3" s="8"/>
    </row>
    <row r="4" spans="1:17" ht="12.75">
      <c r="A4" s="49"/>
      <c r="B4" s="67" t="s">
        <v>21</v>
      </c>
      <c r="C4" s="51">
        <v>8</v>
      </c>
      <c r="D4" s="52">
        <v>31954</v>
      </c>
      <c r="E4" s="59" t="s">
        <v>43</v>
      </c>
      <c r="F4" s="54" t="s">
        <v>44</v>
      </c>
      <c r="G4" s="55">
        <v>12.1</v>
      </c>
      <c r="H4" s="55">
        <v>0</v>
      </c>
      <c r="I4" s="55">
        <v>0</v>
      </c>
      <c r="J4" s="55">
        <v>12.05</v>
      </c>
      <c r="K4" s="55">
        <v>12.25</v>
      </c>
      <c r="L4" s="56">
        <v>36.4</v>
      </c>
      <c r="M4" s="53">
        <v>3</v>
      </c>
      <c r="N4">
        <v>4</v>
      </c>
      <c r="Q4" s="8"/>
    </row>
    <row r="5" spans="1:17" ht="12.75">
      <c r="A5" s="49"/>
      <c r="B5" s="67" t="s">
        <v>21</v>
      </c>
      <c r="C5" s="51">
        <v>9</v>
      </c>
      <c r="D5" s="52">
        <v>32785</v>
      </c>
      <c r="E5" s="59" t="s">
        <v>45</v>
      </c>
      <c r="F5" s="54" t="s">
        <v>46</v>
      </c>
      <c r="G5" s="55">
        <v>11.7</v>
      </c>
      <c r="H5" s="55">
        <v>0</v>
      </c>
      <c r="I5" s="55">
        <v>11.75</v>
      </c>
      <c r="J5" s="55">
        <v>11.9</v>
      </c>
      <c r="K5" s="55">
        <v>0</v>
      </c>
      <c r="L5" s="56">
        <v>35.35</v>
      </c>
      <c r="M5" s="53">
        <v>4</v>
      </c>
      <c r="N5">
        <v>4</v>
      </c>
      <c r="Q5" s="8"/>
    </row>
    <row r="6" spans="1:17" ht="12.75">
      <c r="A6" s="49"/>
      <c r="B6" s="67" t="s">
        <v>21</v>
      </c>
      <c r="C6" s="51">
        <v>2</v>
      </c>
      <c r="D6" s="52">
        <v>32787</v>
      </c>
      <c r="E6" s="59" t="s">
        <v>36</v>
      </c>
      <c r="F6" s="54" t="s">
        <v>33</v>
      </c>
      <c r="G6" s="55">
        <v>11.9</v>
      </c>
      <c r="H6" s="55">
        <v>0</v>
      </c>
      <c r="I6" s="55">
        <v>10.85</v>
      </c>
      <c r="J6" s="55">
        <v>0</v>
      </c>
      <c r="K6" s="55">
        <v>12.1</v>
      </c>
      <c r="L6" s="56">
        <v>34.85</v>
      </c>
      <c r="M6" s="53">
        <v>5</v>
      </c>
      <c r="N6">
        <v>4</v>
      </c>
      <c r="Q6" s="8"/>
    </row>
    <row r="7" spans="1:17" ht="12.75">
      <c r="A7" s="49"/>
      <c r="B7" s="67" t="s">
        <v>21</v>
      </c>
      <c r="C7" s="51">
        <v>4</v>
      </c>
      <c r="D7" s="52">
        <v>32637</v>
      </c>
      <c r="E7" s="59" t="s">
        <v>38</v>
      </c>
      <c r="F7" s="54" t="s">
        <v>37</v>
      </c>
      <c r="G7" s="55">
        <v>0</v>
      </c>
      <c r="H7" s="55">
        <v>11.125</v>
      </c>
      <c r="I7" s="55">
        <v>11.55</v>
      </c>
      <c r="J7" s="55">
        <v>0</v>
      </c>
      <c r="K7" s="55">
        <v>10.7</v>
      </c>
      <c r="L7" s="56">
        <v>33.375</v>
      </c>
      <c r="M7" s="53">
        <v>6</v>
      </c>
      <c r="N7">
        <v>4</v>
      </c>
      <c r="Q7" s="8"/>
    </row>
    <row r="8" spans="1:17" ht="12.75">
      <c r="A8" s="49"/>
      <c r="B8" s="67" t="s">
        <v>21</v>
      </c>
      <c r="C8" s="51">
        <v>5</v>
      </c>
      <c r="D8" s="52">
        <v>32786</v>
      </c>
      <c r="E8" s="59" t="s">
        <v>39</v>
      </c>
      <c r="F8" s="54" t="s">
        <v>37</v>
      </c>
      <c r="G8" s="55">
        <v>0</v>
      </c>
      <c r="H8" s="55">
        <v>0</v>
      </c>
      <c r="I8" s="55">
        <v>11.35</v>
      </c>
      <c r="J8" s="55">
        <v>11.2</v>
      </c>
      <c r="K8" s="55">
        <v>10.7</v>
      </c>
      <c r="L8" s="56">
        <v>33.25</v>
      </c>
      <c r="M8" s="53">
        <v>7</v>
      </c>
      <c r="N8">
        <v>4</v>
      </c>
      <c r="Q8" s="8"/>
    </row>
    <row r="9" spans="1:17" ht="12.75">
      <c r="A9" s="49"/>
      <c r="B9" s="67" t="s">
        <v>21</v>
      </c>
      <c r="C9" s="51">
        <v>1</v>
      </c>
      <c r="D9" s="52">
        <v>28176</v>
      </c>
      <c r="E9" s="59" t="s">
        <v>31</v>
      </c>
      <c r="F9" s="54" t="s">
        <v>30</v>
      </c>
      <c r="G9" s="55">
        <v>0</v>
      </c>
      <c r="H9" s="55">
        <v>0</v>
      </c>
      <c r="I9" s="55">
        <v>0</v>
      </c>
      <c r="J9" s="55">
        <v>10.775</v>
      </c>
      <c r="K9" s="55">
        <v>11.15</v>
      </c>
      <c r="L9" s="56">
        <v>0</v>
      </c>
      <c r="M9" s="53" t="s">
        <v>32</v>
      </c>
      <c r="N9">
        <v>4</v>
      </c>
      <c r="Q9" s="8"/>
    </row>
    <row r="10" spans="1:17" ht="12.75">
      <c r="A10" s="49"/>
      <c r="B10" s="67" t="s">
        <v>21</v>
      </c>
      <c r="C10" s="51">
        <v>3</v>
      </c>
      <c r="D10" s="52">
        <v>29758</v>
      </c>
      <c r="E10" s="59" t="s">
        <v>35</v>
      </c>
      <c r="F10" s="54" t="s">
        <v>34</v>
      </c>
      <c r="G10" s="55">
        <v>0</v>
      </c>
      <c r="H10" s="55">
        <v>9.9</v>
      </c>
      <c r="I10" s="55">
        <v>9.85</v>
      </c>
      <c r="J10" s="55">
        <v>0</v>
      </c>
      <c r="K10" s="55">
        <v>0</v>
      </c>
      <c r="L10" s="56">
        <v>0</v>
      </c>
      <c r="M10" s="53" t="s">
        <v>32</v>
      </c>
      <c r="N10">
        <v>4</v>
      </c>
      <c r="Q10" s="8"/>
    </row>
  </sheetData>
  <sheetProtection/>
  <autoFilter ref="A1:P16"/>
  <conditionalFormatting sqref="G1:K65536">
    <cfRule type="cellIs" priority="6" dxfId="14" operator="equal" stopIfTrue="1">
      <formula>0</formula>
    </cfRule>
  </conditionalFormatting>
  <conditionalFormatting sqref="L1:L65536">
    <cfRule type="cellIs" priority="5" dxfId="0" operator="equal" stopIfTrue="1">
      <formula>0</formula>
    </cfRule>
  </conditionalFormatting>
  <printOptions horizontalCentered="1"/>
  <pageMargins left="0.5905511811023623" right="0.5905511811023623" top="1.1811023622047245" bottom="0.5905511811023623" header="0.3937007874015748" footer="0.31496062992125984"/>
  <pageSetup fitToHeight="0" fitToWidth="1" horizontalDpi="600" verticalDpi="600" orientation="landscape" paperSize="9" scale="99" r:id="rId2"/>
  <headerFooter alignWithMargins="0">
    <oddHeader>&amp;C&amp;11QUALIFICAZIONE REGIONALE  MARE DI GINNASTICA RITMICA
ALLIEVE 4° FASCIA - RHO 02-03 MAGGIO 2009
 &amp;"Arial,Grassetto"&amp;12CLASSIFICA  GENERALE</oddHeader>
    <oddFooter>&amp;LIl Presidente di Giuria:  ............................................&amp;C&amp;8Pagina &amp;P di &amp;N&amp;RL'Ufficiale di Gara:   .............................................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I10"/>
  <sheetViews>
    <sheetView zoomScalePageLayoutView="0" workbookViewId="0" topLeftCell="A1">
      <pane ySplit="1" topLeftCell="BM2" activePane="bottomLeft" state="frozen"/>
      <selection pane="topLeft" activeCell="M81" sqref="M81"/>
      <selection pane="bottomLeft" activeCell="G5" sqref="A1:G5"/>
    </sheetView>
  </sheetViews>
  <sheetFormatPr defaultColWidth="9.140625" defaultRowHeight="12.75"/>
  <cols>
    <col min="1" max="1" width="12.8515625" style="5" bestFit="1" customWidth="1"/>
    <col min="2" max="2" width="6.28125" style="20" bestFit="1" customWidth="1"/>
    <col min="3" max="3" width="9.140625" style="6" customWidth="1"/>
    <col min="4" max="4" width="26.421875" style="25" bestFit="1" customWidth="1"/>
    <col min="5" max="5" width="27.28125" style="7" customWidth="1"/>
    <col min="6" max="6" width="9.140625" style="9" customWidth="1"/>
    <col min="7" max="7" width="4.7109375" style="4" customWidth="1"/>
    <col min="8" max="9" width="9.140625" style="0" hidden="1" customWidth="1"/>
    <col min="10" max="16384" width="9.140625" style="2" customWidth="1"/>
  </cols>
  <sheetData>
    <row r="1" spans="1:9" s="10" customFormat="1" ht="24" customHeight="1">
      <c r="A1" s="45" t="s">
        <v>0</v>
      </c>
      <c r="B1" s="45" t="s">
        <v>1</v>
      </c>
      <c r="C1" s="46" t="s">
        <v>2</v>
      </c>
      <c r="D1" s="47" t="s">
        <v>3</v>
      </c>
      <c r="E1" s="45" t="s">
        <v>4</v>
      </c>
      <c r="F1" s="48" t="s">
        <v>24</v>
      </c>
      <c r="G1" s="45" t="s">
        <v>10</v>
      </c>
      <c r="H1"/>
      <c r="I1"/>
    </row>
    <row r="2" spans="1:9" ht="12.75">
      <c r="A2" s="61" t="s">
        <v>21</v>
      </c>
      <c r="B2" s="62">
        <v>7</v>
      </c>
      <c r="C2" s="63">
        <v>32856</v>
      </c>
      <c r="D2" s="64" t="s">
        <v>42</v>
      </c>
      <c r="E2" s="65" t="s">
        <v>40</v>
      </c>
      <c r="F2" s="56">
        <v>12.15</v>
      </c>
      <c r="G2" s="59">
        <v>1</v>
      </c>
      <c r="H2">
        <v>4</v>
      </c>
      <c r="I2">
        <v>12.15</v>
      </c>
    </row>
    <row r="3" spans="1:9" ht="12.75">
      <c r="A3" s="61" t="s">
        <v>21</v>
      </c>
      <c r="B3" s="62">
        <v>8</v>
      </c>
      <c r="C3" s="63">
        <v>31954</v>
      </c>
      <c r="D3" s="64" t="s">
        <v>43</v>
      </c>
      <c r="E3" s="65" t="s">
        <v>44</v>
      </c>
      <c r="F3" s="56">
        <v>12.1</v>
      </c>
      <c r="G3" s="59">
        <v>2</v>
      </c>
      <c r="H3">
        <v>4</v>
      </c>
      <c r="I3">
        <v>12.1</v>
      </c>
    </row>
    <row r="4" spans="1:9" ht="12.75">
      <c r="A4" s="61" t="s">
        <v>21</v>
      </c>
      <c r="B4" s="62">
        <v>2</v>
      </c>
      <c r="C4" s="63">
        <v>32787</v>
      </c>
      <c r="D4" s="64" t="s">
        <v>36</v>
      </c>
      <c r="E4" s="65" t="s">
        <v>33</v>
      </c>
      <c r="F4" s="56">
        <v>11.9</v>
      </c>
      <c r="G4" s="59">
        <v>3</v>
      </c>
      <c r="H4">
        <v>4</v>
      </c>
      <c r="I4">
        <v>11.9</v>
      </c>
    </row>
    <row r="5" spans="1:9" ht="12.75">
      <c r="A5" s="61" t="s">
        <v>21</v>
      </c>
      <c r="B5" s="62">
        <v>9</v>
      </c>
      <c r="C5" s="63">
        <v>32785</v>
      </c>
      <c r="D5" s="64" t="s">
        <v>45</v>
      </c>
      <c r="E5" s="65" t="s">
        <v>46</v>
      </c>
      <c r="F5" s="56">
        <v>11.7</v>
      </c>
      <c r="G5" s="59">
        <v>4</v>
      </c>
      <c r="H5">
        <v>4</v>
      </c>
      <c r="I5">
        <v>11.7</v>
      </c>
    </row>
    <row r="6" spans="1:9" ht="12.75">
      <c r="A6" s="61" t="s">
        <v>21</v>
      </c>
      <c r="B6" s="62">
        <v>1</v>
      </c>
      <c r="C6" s="63">
        <v>28176</v>
      </c>
      <c r="D6" s="64" t="s">
        <v>31</v>
      </c>
      <c r="E6" s="65" t="s">
        <v>30</v>
      </c>
      <c r="F6" s="56">
        <v>0</v>
      </c>
      <c r="G6" s="59" t="s">
        <v>32</v>
      </c>
      <c r="H6">
        <v>4</v>
      </c>
      <c r="I6">
        <v>0</v>
      </c>
    </row>
    <row r="7" spans="1:9" ht="12.75">
      <c r="A7" s="61" t="s">
        <v>21</v>
      </c>
      <c r="B7" s="62">
        <v>3</v>
      </c>
      <c r="C7" s="63">
        <v>29758</v>
      </c>
      <c r="D7" s="64" t="s">
        <v>35</v>
      </c>
      <c r="E7" s="65" t="s">
        <v>34</v>
      </c>
      <c r="F7" s="56">
        <v>0</v>
      </c>
      <c r="G7" s="59" t="s">
        <v>32</v>
      </c>
      <c r="H7">
        <v>4</v>
      </c>
      <c r="I7">
        <v>0</v>
      </c>
    </row>
    <row r="8" spans="1:9" ht="12.75">
      <c r="A8" s="61" t="s">
        <v>21</v>
      </c>
      <c r="B8" s="62">
        <v>6</v>
      </c>
      <c r="C8" s="63">
        <v>32498</v>
      </c>
      <c r="D8" s="64" t="s">
        <v>41</v>
      </c>
      <c r="E8" s="65" t="s">
        <v>40</v>
      </c>
      <c r="F8" s="56">
        <v>0</v>
      </c>
      <c r="G8" s="59" t="s">
        <v>32</v>
      </c>
      <c r="H8">
        <v>4</v>
      </c>
      <c r="I8">
        <v>0</v>
      </c>
    </row>
    <row r="9" spans="1:9" ht="12.75">
      <c r="A9" s="61" t="s">
        <v>21</v>
      </c>
      <c r="B9" s="62">
        <v>4</v>
      </c>
      <c r="C9" s="63">
        <v>32637</v>
      </c>
      <c r="D9" s="64" t="s">
        <v>38</v>
      </c>
      <c r="E9" s="65" t="s">
        <v>37</v>
      </c>
      <c r="F9" s="56">
        <v>0</v>
      </c>
      <c r="G9" s="59" t="s">
        <v>32</v>
      </c>
      <c r="H9">
        <v>4</v>
      </c>
      <c r="I9">
        <v>0</v>
      </c>
    </row>
    <row r="10" spans="1:9" ht="12.75">
      <c r="A10" s="61" t="s">
        <v>21</v>
      </c>
      <c r="B10" s="62">
        <v>5</v>
      </c>
      <c r="C10" s="63">
        <v>32786</v>
      </c>
      <c r="D10" s="64" t="s">
        <v>39</v>
      </c>
      <c r="E10" s="65" t="s">
        <v>37</v>
      </c>
      <c r="F10" s="56">
        <v>0</v>
      </c>
      <c r="G10" s="59" t="s">
        <v>32</v>
      </c>
      <c r="H10">
        <v>4</v>
      </c>
      <c r="I10">
        <v>0</v>
      </c>
    </row>
  </sheetData>
  <sheetProtection/>
  <conditionalFormatting sqref="F1:F65536">
    <cfRule type="cellIs" priority="3" dxfId="0" operator="equal" stopIfTrue="1">
      <formula>0</formula>
    </cfRule>
  </conditionalFormatting>
  <conditionalFormatting sqref="A1:G65536">
    <cfRule type="expression" priority="1" dxfId="0" stopIfTrue="1">
      <formula>$G1="F.G."</formula>
    </cfRule>
  </conditionalFormatting>
  <printOptions horizontalCentered="1"/>
  <pageMargins left="0.1968503937007874" right="0.1968503937007874" top="1.3779527559055118" bottom="1.1023622047244095" header="0.3937007874015748" footer="0.31496062992125984"/>
  <pageSetup fitToHeight="0" fitToWidth="1" horizontalDpi="600" verticalDpi="600" orientation="portrait" paperSize="9" r:id="rId2"/>
  <headerFooter alignWithMargins="0">
    <oddHeader>&amp;CPROVA QUALIFICAZIONE REGIONALE MARE DI GINNASTICA RITMICA
ALLIEVE 4° FASCIA - RHO 02-03 MAGGIO 2009
&amp;"Arial,Grassetto"&amp;12CLASSIFICA FUNE&amp;R&amp;8
</oddHeader>
    <oddFooter>&amp;LIl Presidente di Giuria:
.............................................&amp;C&amp;8Pagina &amp;P di &amp;N&amp;RL'Ufficiale di gara:
.............................................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I10"/>
  <sheetViews>
    <sheetView zoomScalePageLayoutView="0" workbookViewId="0" topLeftCell="A1">
      <pane ySplit="1" topLeftCell="BM2" activePane="bottomLeft" state="frozen"/>
      <selection pane="topLeft" activeCell="H1" sqref="H1:I16384"/>
      <selection pane="bottomLeft" activeCell="G4" sqref="A1:G4"/>
    </sheetView>
  </sheetViews>
  <sheetFormatPr defaultColWidth="9.140625" defaultRowHeight="12.75"/>
  <cols>
    <col min="1" max="1" width="12.8515625" style="5" bestFit="1" customWidth="1"/>
    <col min="2" max="2" width="6.28125" style="20" bestFit="1" customWidth="1"/>
    <col min="3" max="3" width="9.140625" style="6" customWidth="1"/>
    <col min="4" max="4" width="26.421875" style="25" bestFit="1" customWidth="1"/>
    <col min="5" max="5" width="27.28125" style="7" customWidth="1"/>
    <col min="6" max="6" width="9.140625" style="9" customWidth="1"/>
    <col min="7" max="7" width="4.7109375" style="4" customWidth="1"/>
    <col min="8" max="9" width="0" style="0" hidden="1" customWidth="1"/>
    <col min="10" max="16384" width="9.140625" style="2" customWidth="1"/>
  </cols>
  <sheetData>
    <row r="1" spans="1:9" s="10" customFormat="1" ht="24" customHeight="1">
      <c r="A1" s="45" t="s">
        <v>0</v>
      </c>
      <c r="B1" s="45" t="s">
        <v>1</v>
      </c>
      <c r="C1" s="46" t="s">
        <v>2</v>
      </c>
      <c r="D1" s="47" t="s">
        <v>3</v>
      </c>
      <c r="E1" s="45" t="s">
        <v>4</v>
      </c>
      <c r="F1" s="48" t="s">
        <v>25</v>
      </c>
      <c r="G1" s="45" t="s">
        <v>10</v>
      </c>
      <c r="H1"/>
      <c r="I1"/>
    </row>
    <row r="2" spans="1:9" ht="12.75">
      <c r="A2" s="61" t="s">
        <v>21</v>
      </c>
      <c r="B2" s="62">
        <v>6</v>
      </c>
      <c r="C2" s="63">
        <v>32498</v>
      </c>
      <c r="D2" s="64" t="s">
        <v>41</v>
      </c>
      <c r="E2" s="65" t="s">
        <v>40</v>
      </c>
      <c r="F2" s="56">
        <v>12.425</v>
      </c>
      <c r="G2" s="59">
        <v>1</v>
      </c>
      <c r="H2">
        <v>4</v>
      </c>
      <c r="I2">
        <v>12.425</v>
      </c>
    </row>
    <row r="3" spans="1:9" ht="12.75">
      <c r="A3" s="61" t="s">
        <v>21</v>
      </c>
      <c r="B3" s="62">
        <v>4</v>
      </c>
      <c r="C3" s="63">
        <v>32637</v>
      </c>
      <c r="D3" s="64" t="s">
        <v>38</v>
      </c>
      <c r="E3" s="65" t="s">
        <v>37</v>
      </c>
      <c r="F3" s="56">
        <v>11.125</v>
      </c>
      <c r="G3" s="59">
        <v>2</v>
      </c>
      <c r="H3">
        <v>4</v>
      </c>
      <c r="I3">
        <v>11.125</v>
      </c>
    </row>
    <row r="4" spans="1:9" ht="12.75">
      <c r="A4" s="61" t="s">
        <v>21</v>
      </c>
      <c r="B4" s="62">
        <v>3</v>
      </c>
      <c r="C4" s="63">
        <v>29758</v>
      </c>
      <c r="D4" s="64" t="s">
        <v>35</v>
      </c>
      <c r="E4" s="65" t="s">
        <v>34</v>
      </c>
      <c r="F4" s="56">
        <v>9.9</v>
      </c>
      <c r="G4" s="59">
        <v>3</v>
      </c>
      <c r="H4">
        <v>4</v>
      </c>
      <c r="I4">
        <v>9.9</v>
      </c>
    </row>
    <row r="5" spans="1:9" ht="12.75">
      <c r="A5" s="61" t="s">
        <v>21</v>
      </c>
      <c r="B5" s="62">
        <v>1</v>
      </c>
      <c r="C5" s="63">
        <v>28176</v>
      </c>
      <c r="D5" s="64" t="s">
        <v>31</v>
      </c>
      <c r="E5" s="65" t="s">
        <v>30</v>
      </c>
      <c r="F5" s="56">
        <v>0</v>
      </c>
      <c r="G5" s="59" t="s">
        <v>32</v>
      </c>
      <c r="H5">
        <v>4</v>
      </c>
      <c r="I5">
        <v>0</v>
      </c>
    </row>
    <row r="6" spans="1:9" ht="12.75">
      <c r="A6" s="61" t="s">
        <v>21</v>
      </c>
      <c r="B6" s="62">
        <v>8</v>
      </c>
      <c r="C6" s="63">
        <v>31954</v>
      </c>
      <c r="D6" s="64" t="s">
        <v>43</v>
      </c>
      <c r="E6" s="65" t="s">
        <v>44</v>
      </c>
      <c r="F6" s="56">
        <v>0</v>
      </c>
      <c r="G6" s="59" t="s">
        <v>32</v>
      </c>
      <c r="H6">
        <v>4</v>
      </c>
      <c r="I6">
        <v>0</v>
      </c>
    </row>
    <row r="7" spans="1:9" ht="12.75">
      <c r="A7" s="61" t="s">
        <v>21</v>
      </c>
      <c r="B7" s="62">
        <v>9</v>
      </c>
      <c r="C7" s="63">
        <v>32785</v>
      </c>
      <c r="D7" s="64" t="s">
        <v>45</v>
      </c>
      <c r="E7" s="65" t="s">
        <v>46</v>
      </c>
      <c r="F7" s="56">
        <v>0</v>
      </c>
      <c r="G7" s="59" t="s">
        <v>32</v>
      </c>
      <c r="H7">
        <v>4</v>
      </c>
      <c r="I7">
        <v>0</v>
      </c>
    </row>
    <row r="8" spans="1:9" ht="12.75">
      <c r="A8" s="61" t="s">
        <v>21</v>
      </c>
      <c r="B8" s="62">
        <v>5</v>
      </c>
      <c r="C8" s="63">
        <v>32786</v>
      </c>
      <c r="D8" s="64" t="s">
        <v>39</v>
      </c>
      <c r="E8" s="65" t="s">
        <v>37</v>
      </c>
      <c r="F8" s="56">
        <v>0</v>
      </c>
      <c r="G8" s="59" t="s">
        <v>32</v>
      </c>
      <c r="H8">
        <v>4</v>
      </c>
      <c r="I8">
        <v>0</v>
      </c>
    </row>
    <row r="9" spans="1:9" ht="12.75">
      <c r="A9" s="61" t="s">
        <v>21</v>
      </c>
      <c r="B9" s="62">
        <v>2</v>
      </c>
      <c r="C9" s="63">
        <v>32787</v>
      </c>
      <c r="D9" s="64" t="s">
        <v>36</v>
      </c>
      <c r="E9" s="65" t="s">
        <v>33</v>
      </c>
      <c r="F9" s="56">
        <v>0</v>
      </c>
      <c r="G9" s="59" t="s">
        <v>32</v>
      </c>
      <c r="H9">
        <v>4</v>
      </c>
      <c r="I9">
        <v>0</v>
      </c>
    </row>
    <row r="10" spans="1:9" ht="12.75">
      <c r="A10" s="61" t="s">
        <v>21</v>
      </c>
      <c r="B10" s="62">
        <v>7</v>
      </c>
      <c r="C10" s="63">
        <v>32856</v>
      </c>
      <c r="D10" s="64" t="s">
        <v>42</v>
      </c>
      <c r="E10" s="65" t="s">
        <v>40</v>
      </c>
      <c r="F10" s="56">
        <v>0</v>
      </c>
      <c r="G10" s="59" t="s">
        <v>32</v>
      </c>
      <c r="H10">
        <v>4</v>
      </c>
      <c r="I10">
        <v>0</v>
      </c>
    </row>
  </sheetData>
  <sheetProtection/>
  <conditionalFormatting sqref="F1:F65536">
    <cfRule type="cellIs" priority="3" dxfId="0" operator="equal" stopIfTrue="1">
      <formula>0</formula>
    </cfRule>
  </conditionalFormatting>
  <conditionalFormatting sqref="A1:G65536">
    <cfRule type="expression" priority="1" dxfId="0" stopIfTrue="1">
      <formula>$G1="F.G."</formula>
    </cfRule>
  </conditionalFormatting>
  <printOptions horizontalCentered="1"/>
  <pageMargins left="0.1968503937007874" right="0.1968503937007874" top="1.3779527559055118" bottom="1.1023622047244095" header="0.3937007874015748" footer="0.31496062992125984"/>
  <pageSetup fitToHeight="0" fitToWidth="1" horizontalDpi="600" verticalDpi="600" orientation="portrait" paperSize="9" r:id="rId2"/>
  <headerFooter alignWithMargins="0">
    <oddHeader>&amp;CQUALIFICAZIONE REGIONALE MARE DI GINNASTICA RITMICA
ALLIEVE 4° FASCIA - RHO 02-03 MAGGIO 2009
&amp;"Arial,Grassetto"&amp;12CLASSIFICA PALLA</oddHeader>
    <oddFooter>&amp;LIl Presidente di Giuria:
.............................................&amp;C&amp;8Pagina &amp;P di &amp;N&amp;RL'Ufficiale di gara:
.............................................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I10"/>
  <sheetViews>
    <sheetView zoomScalePageLayoutView="0" workbookViewId="0" topLeftCell="A1">
      <pane ySplit="1" topLeftCell="BM2" activePane="bottomLeft" state="frozen"/>
      <selection pane="topLeft" activeCell="C14" sqref="C14"/>
      <selection pane="bottomLeft" activeCell="G8" sqref="A1:G8"/>
    </sheetView>
  </sheetViews>
  <sheetFormatPr defaultColWidth="9.140625" defaultRowHeight="12.75"/>
  <cols>
    <col min="1" max="1" width="12.8515625" style="5" bestFit="1" customWidth="1"/>
    <col min="2" max="2" width="6.28125" style="20" bestFit="1" customWidth="1"/>
    <col min="3" max="3" width="9.140625" style="6" customWidth="1"/>
    <col min="4" max="4" width="26.421875" style="25" bestFit="1" customWidth="1"/>
    <col min="5" max="5" width="27.28125" style="7" customWidth="1"/>
    <col min="6" max="6" width="9.140625" style="9" customWidth="1"/>
    <col min="7" max="7" width="4.7109375" style="4" customWidth="1"/>
    <col min="8" max="9" width="0" style="0" hidden="1" customWidth="1"/>
    <col min="10" max="16384" width="9.140625" style="2" customWidth="1"/>
  </cols>
  <sheetData>
    <row r="1" spans="1:9" s="10" customFormat="1" ht="24" customHeight="1">
      <c r="A1" s="45" t="s">
        <v>0</v>
      </c>
      <c r="B1" s="45" t="s">
        <v>1</v>
      </c>
      <c r="C1" s="46" t="s">
        <v>2</v>
      </c>
      <c r="D1" s="47" t="s">
        <v>3</v>
      </c>
      <c r="E1" s="45" t="s">
        <v>4</v>
      </c>
      <c r="F1" s="48" t="s">
        <v>26</v>
      </c>
      <c r="G1" s="45" t="s">
        <v>10</v>
      </c>
      <c r="H1"/>
      <c r="I1"/>
    </row>
    <row r="2" spans="1:9" ht="12.75">
      <c r="A2" s="61" t="s">
        <v>21</v>
      </c>
      <c r="B2" s="62">
        <v>7</v>
      </c>
      <c r="C2" s="63">
        <v>32856</v>
      </c>
      <c r="D2" s="64" t="s">
        <v>42</v>
      </c>
      <c r="E2" s="65" t="s">
        <v>40</v>
      </c>
      <c r="F2" s="56">
        <v>12.15</v>
      </c>
      <c r="G2" s="59">
        <v>1</v>
      </c>
      <c r="H2">
        <v>4</v>
      </c>
      <c r="I2">
        <v>12.15</v>
      </c>
    </row>
    <row r="3" spans="1:9" ht="12.75">
      <c r="A3" s="61" t="s">
        <v>21</v>
      </c>
      <c r="B3" s="62">
        <v>6</v>
      </c>
      <c r="C3" s="63">
        <v>32498</v>
      </c>
      <c r="D3" s="64" t="s">
        <v>41</v>
      </c>
      <c r="E3" s="65" t="s">
        <v>40</v>
      </c>
      <c r="F3" s="56">
        <v>12.1</v>
      </c>
      <c r="G3" s="59">
        <v>2</v>
      </c>
      <c r="H3">
        <v>4</v>
      </c>
      <c r="I3">
        <v>12.1</v>
      </c>
    </row>
    <row r="4" spans="1:9" ht="12.75">
      <c r="A4" s="61" t="s">
        <v>21</v>
      </c>
      <c r="B4" s="62">
        <v>9</v>
      </c>
      <c r="C4" s="63">
        <v>32785</v>
      </c>
      <c r="D4" s="64" t="s">
        <v>45</v>
      </c>
      <c r="E4" s="65" t="s">
        <v>46</v>
      </c>
      <c r="F4" s="56">
        <v>11.75</v>
      </c>
      <c r="G4" s="59">
        <v>3</v>
      </c>
      <c r="H4">
        <v>4</v>
      </c>
      <c r="I4">
        <v>11.75</v>
      </c>
    </row>
    <row r="5" spans="1:9" ht="12.75">
      <c r="A5" s="61" t="s">
        <v>21</v>
      </c>
      <c r="B5" s="62">
        <v>4</v>
      </c>
      <c r="C5" s="63">
        <v>32637</v>
      </c>
      <c r="D5" s="64" t="s">
        <v>38</v>
      </c>
      <c r="E5" s="65" t="s">
        <v>37</v>
      </c>
      <c r="F5" s="56">
        <v>11.55</v>
      </c>
      <c r="G5" s="59">
        <v>4</v>
      </c>
      <c r="H5">
        <v>4</v>
      </c>
      <c r="I5">
        <v>11.55</v>
      </c>
    </row>
    <row r="6" spans="1:9" ht="12.75">
      <c r="A6" s="61" t="s">
        <v>21</v>
      </c>
      <c r="B6" s="62">
        <v>5</v>
      </c>
      <c r="C6" s="63">
        <v>32786</v>
      </c>
      <c r="D6" s="64" t="s">
        <v>39</v>
      </c>
      <c r="E6" s="65" t="s">
        <v>37</v>
      </c>
      <c r="F6" s="56">
        <v>11.35</v>
      </c>
      <c r="G6" s="59">
        <v>5</v>
      </c>
      <c r="H6">
        <v>4</v>
      </c>
      <c r="I6">
        <v>11.35</v>
      </c>
    </row>
    <row r="7" spans="1:9" ht="12.75">
      <c r="A7" s="61" t="s">
        <v>21</v>
      </c>
      <c r="B7" s="62">
        <v>2</v>
      </c>
      <c r="C7" s="63">
        <v>32787</v>
      </c>
      <c r="D7" s="64" t="s">
        <v>36</v>
      </c>
      <c r="E7" s="65" t="s">
        <v>33</v>
      </c>
      <c r="F7" s="56">
        <v>10.85</v>
      </c>
      <c r="G7" s="59">
        <v>6</v>
      </c>
      <c r="H7">
        <v>4</v>
      </c>
      <c r="I7">
        <v>10.85</v>
      </c>
    </row>
    <row r="8" spans="1:9" ht="12.75">
      <c r="A8" s="61" t="s">
        <v>21</v>
      </c>
      <c r="B8" s="62">
        <v>3</v>
      </c>
      <c r="C8" s="63">
        <v>29758</v>
      </c>
      <c r="D8" s="64" t="s">
        <v>35</v>
      </c>
      <c r="E8" s="65" t="s">
        <v>34</v>
      </c>
      <c r="F8" s="56">
        <v>9.85</v>
      </c>
      <c r="G8" s="59">
        <v>7</v>
      </c>
      <c r="H8">
        <v>4</v>
      </c>
      <c r="I8">
        <v>9.85</v>
      </c>
    </row>
    <row r="9" spans="1:9" ht="12.75">
      <c r="A9" s="61" t="s">
        <v>21</v>
      </c>
      <c r="B9" s="62">
        <v>1</v>
      </c>
      <c r="C9" s="63">
        <v>28176</v>
      </c>
      <c r="D9" s="64" t="s">
        <v>31</v>
      </c>
      <c r="E9" s="65" t="s">
        <v>30</v>
      </c>
      <c r="F9" s="56">
        <v>0</v>
      </c>
      <c r="G9" s="59" t="s">
        <v>32</v>
      </c>
      <c r="H9">
        <v>4</v>
      </c>
      <c r="I9">
        <v>0</v>
      </c>
    </row>
    <row r="10" spans="1:9" ht="12.75">
      <c r="A10" s="61" t="s">
        <v>21</v>
      </c>
      <c r="B10" s="62">
        <v>8</v>
      </c>
      <c r="C10" s="63">
        <v>31954</v>
      </c>
      <c r="D10" s="64" t="s">
        <v>43</v>
      </c>
      <c r="E10" s="65" t="s">
        <v>44</v>
      </c>
      <c r="F10" s="56">
        <v>0</v>
      </c>
      <c r="G10" s="59" t="s">
        <v>32</v>
      </c>
      <c r="H10">
        <v>4</v>
      </c>
      <c r="I10">
        <v>0</v>
      </c>
    </row>
  </sheetData>
  <sheetProtection/>
  <conditionalFormatting sqref="F1:F65536">
    <cfRule type="cellIs" priority="3" dxfId="0" operator="equal" stopIfTrue="1">
      <formula>0</formula>
    </cfRule>
  </conditionalFormatting>
  <conditionalFormatting sqref="A1:G65536">
    <cfRule type="expression" priority="1" dxfId="0" stopIfTrue="1">
      <formula>$G1="F.G."</formula>
    </cfRule>
  </conditionalFormatting>
  <printOptions horizontalCentered="1"/>
  <pageMargins left="0.1968503937007874" right="0.1968503937007874" top="1.3779527559055118" bottom="1.1023622047244095" header="0.3937007874015748" footer="0.31496062992125984"/>
  <pageSetup fitToHeight="0" fitToWidth="1" horizontalDpi="600" verticalDpi="600" orientation="portrait" paperSize="9" r:id="rId2"/>
  <headerFooter alignWithMargins="0">
    <oddHeader>&amp;CQUALIFICAZIONE REGIONALE MARE DI GINNASTICA RITMICA
ALLIEVE 4° FASCIA - RHO 02-03 MAGGIO 2009
&amp;"Arial,Grassetto"&amp;12CLASSIFICA CERCHIO</oddHeader>
    <oddFooter>&amp;LIl Presidente di Giuria:
.............................................&amp;C&amp;8Pagina &amp;P di &amp;N&amp;RL'Ufficiale di gara:
.............................................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I10"/>
  <sheetViews>
    <sheetView zoomScalePageLayoutView="0" workbookViewId="0" topLeftCell="A1">
      <pane ySplit="1" topLeftCell="BM2" activePane="bottomLeft" state="frozen"/>
      <selection pane="topLeft" activeCell="C14" sqref="C14"/>
      <selection pane="bottomLeft" activeCell="E33" sqref="E33"/>
    </sheetView>
  </sheetViews>
  <sheetFormatPr defaultColWidth="9.140625" defaultRowHeight="12.75"/>
  <cols>
    <col min="1" max="1" width="12.8515625" style="5" bestFit="1" customWidth="1"/>
    <col min="2" max="2" width="6.28125" style="20" bestFit="1" customWidth="1"/>
    <col min="3" max="3" width="9.140625" style="6" customWidth="1"/>
    <col min="4" max="4" width="26.421875" style="25" bestFit="1" customWidth="1"/>
    <col min="5" max="5" width="27.28125" style="7" customWidth="1"/>
    <col min="6" max="6" width="9.140625" style="9" customWidth="1"/>
    <col min="7" max="7" width="4.7109375" style="4" customWidth="1"/>
    <col min="8" max="9" width="0" style="0" hidden="1" customWidth="1"/>
    <col min="10" max="16384" width="9.140625" style="2" customWidth="1"/>
  </cols>
  <sheetData>
    <row r="1" spans="1:9" s="10" customFormat="1" ht="24" customHeight="1">
      <c r="A1" s="45" t="s">
        <v>0</v>
      </c>
      <c r="B1" s="45" t="s">
        <v>1</v>
      </c>
      <c r="C1" s="46" t="s">
        <v>2</v>
      </c>
      <c r="D1" s="47" t="s">
        <v>3</v>
      </c>
      <c r="E1" s="45" t="s">
        <v>4</v>
      </c>
      <c r="F1" s="48" t="s">
        <v>27</v>
      </c>
      <c r="G1" s="45" t="s">
        <v>10</v>
      </c>
      <c r="H1"/>
      <c r="I1"/>
    </row>
    <row r="2" spans="1:9" ht="12.75">
      <c r="A2" s="61" t="s">
        <v>21</v>
      </c>
      <c r="B2" s="62">
        <v>8</v>
      </c>
      <c r="C2" s="63">
        <v>31954</v>
      </c>
      <c r="D2" s="64" t="s">
        <v>43</v>
      </c>
      <c r="E2" s="65" t="s">
        <v>44</v>
      </c>
      <c r="F2" s="56">
        <v>12.05</v>
      </c>
      <c r="G2" s="59">
        <v>1</v>
      </c>
      <c r="H2">
        <v>4</v>
      </c>
      <c r="I2">
        <v>12.05</v>
      </c>
    </row>
    <row r="3" spans="1:9" ht="12.75">
      <c r="A3" s="61" t="s">
        <v>21</v>
      </c>
      <c r="B3" s="62">
        <v>9</v>
      </c>
      <c r="C3" s="63">
        <v>32785</v>
      </c>
      <c r="D3" s="64" t="s">
        <v>45</v>
      </c>
      <c r="E3" s="65" t="s">
        <v>46</v>
      </c>
      <c r="F3" s="56">
        <v>11.9</v>
      </c>
      <c r="G3" s="59">
        <v>2</v>
      </c>
      <c r="H3">
        <v>4</v>
      </c>
      <c r="I3">
        <v>11.9</v>
      </c>
    </row>
    <row r="4" spans="1:9" ht="12.75">
      <c r="A4" s="61" t="s">
        <v>21</v>
      </c>
      <c r="B4" s="62">
        <v>5</v>
      </c>
      <c r="C4" s="63">
        <v>32786</v>
      </c>
      <c r="D4" s="64" t="s">
        <v>39</v>
      </c>
      <c r="E4" s="65" t="s">
        <v>37</v>
      </c>
      <c r="F4" s="56">
        <v>11.2</v>
      </c>
      <c r="G4" s="59">
        <v>3</v>
      </c>
      <c r="H4">
        <v>4</v>
      </c>
      <c r="I4">
        <v>11.2</v>
      </c>
    </row>
    <row r="5" spans="1:9" ht="12.75">
      <c r="A5" s="61" t="s">
        <v>21</v>
      </c>
      <c r="B5" s="62">
        <v>1</v>
      </c>
      <c r="C5" s="63">
        <v>28176</v>
      </c>
      <c r="D5" s="64" t="s">
        <v>31</v>
      </c>
      <c r="E5" s="65" t="s">
        <v>30</v>
      </c>
      <c r="F5" s="56">
        <v>10.775</v>
      </c>
      <c r="G5" s="59">
        <v>4</v>
      </c>
      <c r="H5">
        <v>4</v>
      </c>
      <c r="I5">
        <v>10.775</v>
      </c>
    </row>
    <row r="6" spans="1:9" ht="12.75">
      <c r="A6" s="61" t="s">
        <v>21</v>
      </c>
      <c r="B6" s="62">
        <v>3</v>
      </c>
      <c r="C6" s="63">
        <v>29758</v>
      </c>
      <c r="D6" s="64" t="s">
        <v>35</v>
      </c>
      <c r="E6" s="65" t="s">
        <v>34</v>
      </c>
      <c r="F6" s="56">
        <v>0</v>
      </c>
      <c r="G6" s="59" t="s">
        <v>32</v>
      </c>
      <c r="H6">
        <v>4</v>
      </c>
      <c r="I6">
        <v>0</v>
      </c>
    </row>
    <row r="7" spans="1:9" ht="12.75">
      <c r="A7" s="61" t="s">
        <v>21</v>
      </c>
      <c r="B7" s="62">
        <v>6</v>
      </c>
      <c r="C7" s="63">
        <v>32498</v>
      </c>
      <c r="D7" s="64" t="s">
        <v>41</v>
      </c>
      <c r="E7" s="65" t="s">
        <v>40</v>
      </c>
      <c r="F7" s="56">
        <v>0</v>
      </c>
      <c r="G7" s="59" t="s">
        <v>32</v>
      </c>
      <c r="H7">
        <v>4</v>
      </c>
      <c r="I7">
        <v>0</v>
      </c>
    </row>
    <row r="8" spans="1:9" ht="12.75">
      <c r="A8" s="61" t="s">
        <v>21</v>
      </c>
      <c r="B8" s="62">
        <v>4</v>
      </c>
      <c r="C8" s="63">
        <v>32637</v>
      </c>
      <c r="D8" s="64" t="s">
        <v>38</v>
      </c>
      <c r="E8" s="65" t="s">
        <v>37</v>
      </c>
      <c r="F8" s="56">
        <v>0</v>
      </c>
      <c r="G8" s="59" t="s">
        <v>32</v>
      </c>
      <c r="H8">
        <v>4</v>
      </c>
      <c r="I8">
        <v>0</v>
      </c>
    </row>
    <row r="9" spans="1:9" ht="12.75">
      <c r="A9" s="61" t="s">
        <v>21</v>
      </c>
      <c r="B9" s="62">
        <v>2</v>
      </c>
      <c r="C9" s="63">
        <v>32787</v>
      </c>
      <c r="D9" s="64" t="s">
        <v>36</v>
      </c>
      <c r="E9" s="65" t="s">
        <v>33</v>
      </c>
      <c r="F9" s="56">
        <v>0</v>
      </c>
      <c r="G9" s="59" t="s">
        <v>32</v>
      </c>
      <c r="H9">
        <v>4</v>
      </c>
      <c r="I9">
        <v>0</v>
      </c>
    </row>
    <row r="10" spans="1:9" ht="12.75">
      <c r="A10" s="61" t="s">
        <v>21</v>
      </c>
      <c r="B10" s="62">
        <v>7</v>
      </c>
      <c r="C10" s="63">
        <v>32856</v>
      </c>
      <c r="D10" s="64" t="s">
        <v>42</v>
      </c>
      <c r="E10" s="65" t="s">
        <v>40</v>
      </c>
      <c r="F10" s="56">
        <v>0</v>
      </c>
      <c r="G10" s="59" t="s">
        <v>32</v>
      </c>
      <c r="H10">
        <v>4</v>
      </c>
      <c r="I10">
        <v>0</v>
      </c>
    </row>
  </sheetData>
  <sheetProtection/>
  <conditionalFormatting sqref="F1:F65536">
    <cfRule type="cellIs" priority="3" dxfId="0" operator="equal" stopIfTrue="1">
      <formula>0</formula>
    </cfRule>
  </conditionalFormatting>
  <conditionalFormatting sqref="A1:G65536">
    <cfRule type="expression" priority="1" dxfId="0" stopIfTrue="1">
      <formula>$G1="F.G."</formula>
    </cfRule>
  </conditionalFormatting>
  <printOptions horizontalCentered="1"/>
  <pageMargins left="0.1968503937007874" right="0.1968503937007874" top="1.3779527559055118" bottom="1.1023622047244095" header="0.3937007874015748" footer="0.31496062992125984"/>
  <pageSetup fitToHeight="0" fitToWidth="1" horizontalDpi="600" verticalDpi="600" orientation="portrait" paperSize="9" r:id="rId2"/>
  <headerFooter alignWithMargins="0">
    <oddHeader>&amp;CQUALIFICAZIONE REGIONALE MARE DI GINNASTICA RITMICA
ALLIEVE 4° FASCIA - RHO 02-03 MAGGIO 2009
&amp;"Arial,Grassetto"&amp;12CLASSIFICA CLAVETTE</oddHeader>
    <oddFooter>&amp;LIl Presidente di Giuria:
.............................................&amp;C&amp;8Pagina &amp;P di &amp;N&amp;RL'Ufficiale di gara:
.............................................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I10"/>
  <sheetViews>
    <sheetView zoomScalePageLayoutView="0" workbookViewId="0" topLeftCell="A1">
      <pane ySplit="1" topLeftCell="BM2" activePane="bottomLeft" state="frozen"/>
      <selection pane="topLeft" activeCell="C14" sqref="C14"/>
      <selection pane="bottomLeft" activeCell="G8" sqref="A1:G8"/>
    </sheetView>
  </sheetViews>
  <sheetFormatPr defaultColWidth="9.140625" defaultRowHeight="12.75"/>
  <cols>
    <col min="1" max="1" width="12.8515625" style="5" bestFit="1" customWidth="1"/>
    <col min="2" max="2" width="6.28125" style="20" bestFit="1" customWidth="1"/>
    <col min="3" max="3" width="9.140625" style="6" customWidth="1"/>
    <col min="4" max="4" width="26.421875" style="25" bestFit="1" customWidth="1"/>
    <col min="5" max="5" width="27.28125" style="7" customWidth="1"/>
    <col min="6" max="6" width="9.140625" style="9" customWidth="1"/>
    <col min="7" max="7" width="4.7109375" style="4" customWidth="1"/>
    <col min="8" max="9" width="0" style="0" hidden="1" customWidth="1"/>
    <col min="10" max="16384" width="9.140625" style="2" customWidth="1"/>
  </cols>
  <sheetData>
    <row r="1" spans="1:9" s="10" customFormat="1" ht="24" customHeight="1">
      <c r="A1" s="45" t="s">
        <v>0</v>
      </c>
      <c r="B1" s="45" t="s">
        <v>1</v>
      </c>
      <c r="C1" s="46" t="s">
        <v>2</v>
      </c>
      <c r="D1" s="47" t="s">
        <v>3</v>
      </c>
      <c r="E1" s="45" t="s">
        <v>4</v>
      </c>
      <c r="F1" s="48" t="s">
        <v>28</v>
      </c>
      <c r="G1" s="45" t="s">
        <v>10</v>
      </c>
      <c r="H1"/>
      <c r="I1"/>
    </row>
    <row r="2" spans="1:9" ht="12.75">
      <c r="A2" s="61" t="s">
        <v>21</v>
      </c>
      <c r="B2" s="62">
        <v>8</v>
      </c>
      <c r="C2" s="63">
        <v>31954</v>
      </c>
      <c r="D2" s="64" t="s">
        <v>43</v>
      </c>
      <c r="E2" s="65" t="s">
        <v>44</v>
      </c>
      <c r="F2" s="56">
        <v>12.25</v>
      </c>
      <c r="G2" s="59">
        <v>1</v>
      </c>
      <c r="H2">
        <v>4</v>
      </c>
      <c r="I2">
        <v>12.25</v>
      </c>
    </row>
    <row r="3" spans="1:9" ht="12.75">
      <c r="A3" s="61" t="s">
        <v>21</v>
      </c>
      <c r="B3" s="62">
        <v>6</v>
      </c>
      <c r="C3" s="63">
        <v>32498</v>
      </c>
      <c r="D3" s="64" t="s">
        <v>41</v>
      </c>
      <c r="E3" s="65" t="s">
        <v>40</v>
      </c>
      <c r="F3" s="56">
        <v>12.2</v>
      </c>
      <c r="G3" s="59">
        <v>2</v>
      </c>
      <c r="H3">
        <v>4</v>
      </c>
      <c r="I3">
        <v>12.2</v>
      </c>
    </row>
    <row r="4" spans="1:9" ht="12.75">
      <c r="A4" s="61" t="s">
        <v>21</v>
      </c>
      <c r="B4" s="62">
        <v>7</v>
      </c>
      <c r="C4" s="63">
        <v>32856</v>
      </c>
      <c r="D4" s="64" t="s">
        <v>42</v>
      </c>
      <c r="E4" s="65" t="s">
        <v>40</v>
      </c>
      <c r="F4" s="56">
        <v>12.15</v>
      </c>
      <c r="G4" s="59">
        <v>3</v>
      </c>
      <c r="H4">
        <v>4</v>
      </c>
      <c r="I4">
        <v>12.15</v>
      </c>
    </row>
    <row r="5" spans="1:9" ht="12.75">
      <c r="A5" s="61" t="s">
        <v>21</v>
      </c>
      <c r="B5" s="62">
        <v>2</v>
      </c>
      <c r="C5" s="63">
        <v>32787</v>
      </c>
      <c r="D5" s="64" t="s">
        <v>36</v>
      </c>
      <c r="E5" s="65" t="s">
        <v>33</v>
      </c>
      <c r="F5" s="56">
        <v>12.1</v>
      </c>
      <c r="G5" s="59">
        <v>4</v>
      </c>
      <c r="H5">
        <v>4</v>
      </c>
      <c r="I5">
        <v>12.1</v>
      </c>
    </row>
    <row r="6" spans="1:9" ht="12.75">
      <c r="A6" s="61" t="s">
        <v>21</v>
      </c>
      <c r="B6" s="62">
        <v>1</v>
      </c>
      <c r="C6" s="63">
        <v>28176</v>
      </c>
      <c r="D6" s="64" t="s">
        <v>31</v>
      </c>
      <c r="E6" s="65" t="s">
        <v>30</v>
      </c>
      <c r="F6" s="56">
        <v>11.15</v>
      </c>
      <c r="G6" s="59">
        <v>5</v>
      </c>
      <c r="H6">
        <v>4</v>
      </c>
      <c r="I6">
        <v>11.15</v>
      </c>
    </row>
    <row r="7" spans="1:9" ht="12.75">
      <c r="A7" s="61" t="s">
        <v>21</v>
      </c>
      <c r="B7" s="62">
        <v>4</v>
      </c>
      <c r="C7" s="63">
        <v>32637</v>
      </c>
      <c r="D7" s="64" t="s">
        <v>38</v>
      </c>
      <c r="E7" s="65" t="s">
        <v>37</v>
      </c>
      <c r="F7" s="56">
        <v>10.7</v>
      </c>
      <c r="G7" s="59">
        <v>6</v>
      </c>
      <c r="H7">
        <v>4</v>
      </c>
      <c r="I7">
        <v>10.7</v>
      </c>
    </row>
    <row r="8" spans="1:9" ht="12.75">
      <c r="A8" s="61" t="s">
        <v>21</v>
      </c>
      <c r="B8" s="62">
        <v>5</v>
      </c>
      <c r="C8" s="63">
        <v>32786</v>
      </c>
      <c r="D8" s="64" t="s">
        <v>39</v>
      </c>
      <c r="E8" s="65" t="s">
        <v>37</v>
      </c>
      <c r="F8" s="56">
        <v>10.7</v>
      </c>
      <c r="G8" s="59">
        <v>7</v>
      </c>
      <c r="H8">
        <v>4</v>
      </c>
      <c r="I8">
        <v>10.7</v>
      </c>
    </row>
    <row r="9" spans="1:9" ht="12.75">
      <c r="A9" s="61" t="s">
        <v>21</v>
      </c>
      <c r="B9" s="62">
        <v>3</v>
      </c>
      <c r="C9" s="63">
        <v>29758</v>
      </c>
      <c r="D9" s="64" t="s">
        <v>35</v>
      </c>
      <c r="E9" s="65" t="s">
        <v>34</v>
      </c>
      <c r="F9" s="56">
        <v>0</v>
      </c>
      <c r="G9" s="59" t="s">
        <v>32</v>
      </c>
      <c r="H9">
        <v>4</v>
      </c>
      <c r="I9">
        <v>0</v>
      </c>
    </row>
    <row r="10" spans="1:9" ht="12.75">
      <c r="A10" s="61" t="s">
        <v>21</v>
      </c>
      <c r="B10" s="62">
        <v>9</v>
      </c>
      <c r="C10" s="63">
        <v>32785</v>
      </c>
      <c r="D10" s="64" t="s">
        <v>45</v>
      </c>
      <c r="E10" s="65" t="s">
        <v>46</v>
      </c>
      <c r="F10" s="56">
        <v>0</v>
      </c>
      <c r="G10" s="59" t="s">
        <v>32</v>
      </c>
      <c r="H10">
        <v>4</v>
      </c>
      <c r="I10">
        <v>0</v>
      </c>
    </row>
  </sheetData>
  <sheetProtection/>
  <conditionalFormatting sqref="F1:F65536">
    <cfRule type="cellIs" priority="4" dxfId="0" operator="equal" stopIfTrue="1">
      <formula>0</formula>
    </cfRule>
  </conditionalFormatting>
  <conditionalFormatting sqref="A1:G65536">
    <cfRule type="expression" priority="3" dxfId="0" stopIfTrue="1">
      <formula>$G1="F.G."</formula>
    </cfRule>
  </conditionalFormatting>
  <printOptions horizontalCentered="1"/>
  <pageMargins left="0.1968503937007874" right="0.1968503937007874" top="1.3779527559055118" bottom="1.1023622047244095" header="0.3937007874015748" footer="0.31496062992125984"/>
  <pageSetup fitToHeight="0" fitToWidth="1" horizontalDpi="600" verticalDpi="600" orientation="portrait" paperSize="9" r:id="rId2"/>
  <headerFooter alignWithMargins="0">
    <oddHeader>&amp;CQUALIFICAZIONE REGIONALE MARE DI GINNASTICA RITMICA
ALLIEVE 4° FASCIA - RHO 02-03 MAGGIO 2009
&amp;"Arial,Grassetto"&amp;12CLASSIFICA NASTRO</oddHeader>
    <oddFooter>&amp;LIl Presidente di Giuria:
.............................................&amp;C&amp;8Pagina &amp;P di &amp;N&amp;RL'Ufficiale di gara:
.............................................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L10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12.421875" style="1" bestFit="1" customWidth="1"/>
    <col min="2" max="2" width="6.28125" style="19" bestFit="1" customWidth="1"/>
    <col min="3" max="3" width="9.7109375" style="3" customWidth="1"/>
    <col min="4" max="4" width="26.57421875" style="4" bestFit="1" customWidth="1"/>
    <col min="5" max="5" width="27.7109375" style="2" customWidth="1"/>
    <col min="6" max="8" width="8.7109375" style="2" customWidth="1"/>
    <col min="9" max="9" width="8.7109375" style="4" customWidth="1"/>
    <col min="10" max="11" width="8.7109375" style="2" customWidth="1"/>
    <col min="12" max="12" width="4.7109375" style="4" customWidth="1"/>
    <col min="13" max="16384" width="9.140625" style="2" customWidth="1"/>
  </cols>
  <sheetData>
    <row r="1" spans="1:12" s="10" customFormat="1" ht="22.5" customHeight="1">
      <c r="A1" s="21" t="s">
        <v>0</v>
      </c>
      <c r="B1" s="21" t="s">
        <v>1</v>
      </c>
      <c r="C1" s="22" t="s">
        <v>2</v>
      </c>
      <c r="D1" s="21" t="s">
        <v>3</v>
      </c>
      <c r="E1" s="21" t="s">
        <v>4</v>
      </c>
      <c r="F1" s="21" t="s">
        <v>11</v>
      </c>
      <c r="G1" s="21" t="s">
        <v>12</v>
      </c>
      <c r="H1" s="21" t="s">
        <v>13</v>
      </c>
      <c r="I1" s="21" t="s">
        <v>14</v>
      </c>
      <c r="J1" s="21" t="s">
        <v>15</v>
      </c>
      <c r="K1" s="23" t="s">
        <v>5</v>
      </c>
      <c r="L1" s="23" t="s">
        <v>10</v>
      </c>
    </row>
    <row r="2" spans="1:12" ht="12.75">
      <c r="A2" s="50"/>
      <c r="B2" s="57"/>
      <c r="C2" s="58"/>
      <c r="D2" s="59"/>
      <c r="E2" s="60"/>
      <c r="F2" s="60"/>
      <c r="G2" s="60"/>
      <c r="H2" s="60"/>
      <c r="I2" s="59"/>
      <c r="J2" s="60"/>
      <c r="K2" s="60"/>
      <c r="L2" s="59"/>
    </row>
    <row r="3" spans="1:12" ht="12.75">
      <c r="A3" s="50"/>
      <c r="B3" s="57"/>
      <c r="C3" s="58"/>
      <c r="D3" s="59"/>
      <c r="E3" s="60"/>
      <c r="F3" s="60"/>
      <c r="G3" s="60"/>
      <c r="H3" s="60"/>
      <c r="I3" s="59"/>
      <c r="J3" s="60"/>
      <c r="K3" s="60"/>
      <c r="L3" s="59"/>
    </row>
    <row r="4" spans="1:12" ht="12.75">
      <c r="A4" s="50"/>
      <c r="B4" s="57"/>
      <c r="C4" s="58"/>
      <c r="D4" s="59"/>
      <c r="E4" s="60"/>
      <c r="F4" s="60"/>
      <c r="G4" s="60"/>
      <c r="H4" s="60"/>
      <c r="I4" s="59"/>
      <c r="J4" s="60"/>
      <c r="K4" s="60"/>
      <c r="L4" s="59"/>
    </row>
    <row r="5" spans="1:12" ht="12.75">
      <c r="A5" s="50"/>
      <c r="B5" s="57"/>
      <c r="C5" s="58"/>
      <c r="D5" s="59"/>
      <c r="E5" s="60"/>
      <c r="F5" s="60"/>
      <c r="G5" s="60"/>
      <c r="H5" s="60"/>
      <c r="I5" s="59"/>
      <c r="J5" s="60"/>
      <c r="K5" s="60"/>
      <c r="L5" s="59"/>
    </row>
    <row r="6" spans="1:12" ht="12.75">
      <c r="A6" s="50"/>
      <c r="B6" s="57"/>
      <c r="C6" s="58"/>
      <c r="D6" s="59"/>
      <c r="E6" s="60"/>
      <c r="F6" s="60"/>
      <c r="G6" s="60"/>
      <c r="H6" s="60"/>
      <c r="I6" s="59"/>
      <c r="J6" s="60"/>
      <c r="K6" s="60"/>
      <c r="L6" s="59"/>
    </row>
    <row r="7" spans="1:12" ht="12.75">
      <c r="A7" s="50"/>
      <c r="B7" s="57"/>
      <c r="C7" s="58"/>
      <c r="D7" s="59"/>
      <c r="E7" s="60"/>
      <c r="F7" s="60"/>
      <c r="G7" s="60"/>
      <c r="H7" s="60"/>
      <c r="I7" s="59"/>
      <c r="J7" s="60"/>
      <c r="K7" s="60"/>
      <c r="L7" s="59"/>
    </row>
    <row r="8" spans="1:12" ht="12.75">
      <c r="A8" s="50"/>
      <c r="B8" s="57"/>
      <c r="C8" s="58"/>
      <c r="D8" s="59"/>
      <c r="E8" s="60"/>
      <c r="F8" s="60"/>
      <c r="G8" s="60"/>
      <c r="H8" s="60"/>
      <c r="I8" s="59"/>
      <c r="J8" s="60"/>
      <c r="K8" s="60"/>
      <c r="L8" s="59"/>
    </row>
    <row r="9" spans="1:12" ht="12.75">
      <c r="A9" s="50"/>
      <c r="B9" s="57"/>
      <c r="C9" s="58"/>
      <c r="D9" s="59"/>
      <c r="E9" s="60"/>
      <c r="F9" s="60"/>
      <c r="G9" s="60"/>
      <c r="H9" s="60"/>
      <c r="I9" s="59"/>
      <c r="J9" s="60"/>
      <c r="K9" s="60"/>
      <c r="L9" s="59"/>
    </row>
    <row r="10" spans="1:12" ht="12.75">
      <c r="A10" s="50"/>
      <c r="B10" s="57"/>
      <c r="C10" s="58"/>
      <c r="D10" s="59"/>
      <c r="E10" s="60"/>
      <c r="F10" s="60"/>
      <c r="G10" s="60"/>
      <c r="H10" s="60"/>
      <c r="I10" s="59"/>
      <c r="J10" s="60"/>
      <c r="K10" s="60"/>
      <c r="L10" s="59"/>
    </row>
  </sheetData>
  <sheetProtection/>
  <printOptions horizontalCentered="1"/>
  <pageMargins left="0.5905511811023623" right="0.5905511811023623" top="1.3779527559055118" bottom="0.5905511811023623" header="0.3937007874015748" footer="0.31496062992125984"/>
  <pageSetup fitToHeight="0" fitToWidth="1" horizontalDpi="600" verticalDpi="600" orientation="landscape" paperSize="9" scale="96" r:id="rId3"/>
  <headerFooter alignWithMargins="0">
    <oddHeader>&amp;L&amp;B
Comitato Regionale Lombardia&amp;CPROVA QUALIFICAZIONE REGIONALE
MARE DI GINNASTICA - FEMMINILE
Provincia di PAVIA
Classifica GENERALE&amp;R&amp;8Organizzazione:
ASD PRO MORTARA
Mortara  (PV)
24 Febbraio 2008</oddHeader>
    <oddFooter>&amp;C&amp;8Pagina &amp;P di &amp;N</oddFooter>
  </headerFooter>
  <legacy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G30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3.421875" style="1" bestFit="1" customWidth="1"/>
    <col min="2" max="2" width="10.140625" style="1" bestFit="1" customWidth="1"/>
    <col min="3" max="3" width="10.140625" style="3" bestFit="1" customWidth="1"/>
    <col min="4" max="4" width="2.00390625" style="3" bestFit="1" customWidth="1"/>
    <col min="5" max="16384" width="9.140625" style="1" customWidth="1"/>
  </cols>
  <sheetData>
    <row r="1" spans="1:7" ht="12.75">
      <c r="A1" s="39" t="s">
        <v>6</v>
      </c>
      <c r="B1" s="28"/>
      <c r="C1" s="28"/>
      <c r="D1" s="1"/>
      <c r="F1" s="30" t="s">
        <v>23</v>
      </c>
      <c r="G1" s="31">
        <f ca="1">YEAR(NOW())-9</f>
        <v>2000</v>
      </c>
    </row>
    <row r="2" spans="1:7" ht="12.75">
      <c r="A2" s="32" t="s">
        <v>18</v>
      </c>
      <c r="B2" s="33">
        <f ca="1">DATE($G$1+1,MONTH(TODAY()),DAY(TODAY()))</f>
        <v>37013</v>
      </c>
      <c r="C2" s="33">
        <f>DATE($G$1-2,1,1)</f>
        <v>35796</v>
      </c>
      <c r="D2" s="18">
        <v>1</v>
      </c>
      <c r="F2" s="3"/>
      <c r="G2" s="3"/>
    </row>
    <row r="3" spans="1:7" ht="12.75">
      <c r="A3" s="32" t="s">
        <v>19</v>
      </c>
      <c r="B3" s="33">
        <f>DATE($G$1-3,12,31)</f>
        <v>35795</v>
      </c>
      <c r="C3" s="33">
        <f>DATE($G$1-5,1,1)</f>
        <v>34700</v>
      </c>
      <c r="D3" s="18">
        <v>2</v>
      </c>
      <c r="F3" s="3"/>
      <c r="G3" s="3"/>
    </row>
    <row r="4" spans="1:7" ht="12.75">
      <c r="A4" s="32" t="s">
        <v>20</v>
      </c>
      <c r="B4" s="33">
        <f>DATE($G$1-6,12,31)</f>
        <v>34699</v>
      </c>
      <c r="C4" s="33">
        <f>DATE($G$1-10,1,1)</f>
        <v>32874</v>
      </c>
      <c r="D4" s="18">
        <v>3</v>
      </c>
      <c r="F4" s="3"/>
      <c r="G4" s="34"/>
    </row>
    <row r="5" spans="1:7" ht="12.75">
      <c r="A5" s="32" t="s">
        <v>21</v>
      </c>
      <c r="B5" s="33">
        <f>DATE($G$1-11,12,31)</f>
        <v>32873</v>
      </c>
      <c r="C5" s="33">
        <f>DATE(1900,1,1)</f>
        <v>1</v>
      </c>
      <c r="D5" s="18">
        <v>4</v>
      </c>
      <c r="F5" s="3"/>
      <c r="G5" s="3"/>
    </row>
    <row r="6" spans="1:4" ht="12.75">
      <c r="A6" s="32" t="s">
        <v>7</v>
      </c>
      <c r="B6" s="35"/>
      <c r="C6" s="35"/>
      <c r="D6" s="32">
        <v>0</v>
      </c>
    </row>
    <row r="7" spans="2:3" s="11" customFormat="1" ht="12.75">
      <c r="B7" s="28"/>
      <c r="C7" s="28"/>
    </row>
    <row r="8" spans="2:4" s="11" customFormat="1" ht="12.75">
      <c r="B8" s="28"/>
      <c r="C8" s="28"/>
      <c r="D8" s="1"/>
    </row>
    <row r="9" spans="2:4" s="11" customFormat="1" ht="12.75">
      <c r="B9" s="28"/>
      <c r="C9" s="28"/>
      <c r="D9" s="1"/>
    </row>
    <row r="10" spans="2:3" s="11" customFormat="1" ht="12.75">
      <c r="B10" s="29"/>
      <c r="C10" s="29"/>
    </row>
    <row r="11" spans="1:3" ht="12.75">
      <c r="A11" s="36" t="s">
        <v>8</v>
      </c>
      <c r="B11" s="28"/>
      <c r="C11" s="28"/>
    </row>
    <row r="12" spans="1:4" ht="12.75">
      <c r="A12" s="32" t="s">
        <v>18</v>
      </c>
      <c r="B12" s="33">
        <f ca="1">DATE($G$1+1,MONTH(TODAY()),DAY(TODAY()))</f>
        <v>37013</v>
      </c>
      <c r="C12" s="33">
        <f>DATE($G$1-2,1,1)</f>
        <v>35796</v>
      </c>
      <c r="D12" s="18">
        <v>1</v>
      </c>
    </row>
    <row r="13" spans="1:4" ht="12.75">
      <c r="A13" s="32" t="s">
        <v>19</v>
      </c>
      <c r="B13" s="33">
        <f>DATE($G$1-3,12,31)</f>
        <v>35795</v>
      </c>
      <c r="C13" s="33">
        <f>DATE($G$1-5,1,1)</f>
        <v>34700</v>
      </c>
      <c r="D13" s="18">
        <v>2</v>
      </c>
    </row>
    <row r="14" spans="1:4" ht="12.75">
      <c r="A14" s="32" t="s">
        <v>20</v>
      </c>
      <c r="B14" s="33">
        <f>DATE($G$1-6,12,31)</f>
        <v>34699</v>
      </c>
      <c r="C14" s="33">
        <f>DATE($G$1-10,1,1)</f>
        <v>32874</v>
      </c>
      <c r="D14" s="18">
        <v>3</v>
      </c>
    </row>
    <row r="15" spans="1:4" ht="12.75">
      <c r="A15" s="32" t="s">
        <v>21</v>
      </c>
      <c r="B15" s="33">
        <f>DATE($G$1-11,12,31)</f>
        <v>32873</v>
      </c>
      <c r="C15" s="33">
        <f>DATE(1900,1,1)</f>
        <v>1</v>
      </c>
      <c r="D15" s="18">
        <v>4</v>
      </c>
    </row>
    <row r="16" spans="1:4" ht="12.75">
      <c r="A16" s="32" t="s">
        <v>7</v>
      </c>
      <c r="B16" s="35"/>
      <c r="C16" s="35"/>
      <c r="D16" s="32">
        <v>0</v>
      </c>
    </row>
    <row r="17" spans="2:3" s="11" customFormat="1" ht="12.75">
      <c r="B17" s="28"/>
      <c r="C17" s="28"/>
    </row>
    <row r="18" spans="2:4" s="11" customFormat="1" ht="12.75">
      <c r="B18" s="28"/>
      <c r="C18" s="28"/>
      <c r="D18" s="1"/>
    </row>
    <row r="19" spans="2:4" s="11" customFormat="1" ht="12.75">
      <c r="B19" s="28"/>
      <c r="C19" s="29"/>
      <c r="D19" s="1"/>
    </row>
    <row r="20" spans="2:3" s="11" customFormat="1" ht="12.75">
      <c r="B20" s="29"/>
      <c r="C20" s="29"/>
    </row>
    <row r="21" spans="1:3" ht="12.75">
      <c r="A21" s="40" t="s">
        <v>9</v>
      </c>
      <c r="B21" s="28"/>
      <c r="C21" s="28"/>
    </row>
    <row r="22" spans="1:4" ht="12.75">
      <c r="A22" s="32" t="s">
        <v>18</v>
      </c>
      <c r="B22" s="33">
        <f ca="1">DATE($G$1+1,MONTH(TODAY()),DAY(TODAY()))</f>
        <v>37013</v>
      </c>
      <c r="C22" s="33">
        <f>DATE($G$1-2,1,1)</f>
        <v>35796</v>
      </c>
      <c r="D22" s="18">
        <v>1</v>
      </c>
    </row>
    <row r="23" spans="1:4" ht="12.75">
      <c r="A23" s="32" t="s">
        <v>19</v>
      </c>
      <c r="B23" s="33">
        <f>DATE($G$1-3,12,31)</f>
        <v>35795</v>
      </c>
      <c r="C23" s="33">
        <f>DATE($G$1-5,1,1)</f>
        <v>34700</v>
      </c>
      <c r="D23" s="18">
        <v>2</v>
      </c>
    </row>
    <row r="24" spans="1:4" ht="12.75">
      <c r="A24" s="32" t="s">
        <v>20</v>
      </c>
      <c r="B24" s="33">
        <f>DATE($G$1-6,12,31)</f>
        <v>34699</v>
      </c>
      <c r="C24" s="33">
        <f>DATE($G$1-10,1,1)</f>
        <v>32874</v>
      </c>
      <c r="D24" s="18">
        <v>3</v>
      </c>
    </row>
    <row r="25" spans="1:4" ht="12.75">
      <c r="A25" s="32" t="s">
        <v>21</v>
      </c>
      <c r="B25" s="33">
        <f>DATE($G$1-11,12,31)</f>
        <v>32873</v>
      </c>
      <c r="C25" s="33">
        <f>DATE(1900,1,1)</f>
        <v>1</v>
      </c>
      <c r="D25" s="18">
        <v>4</v>
      </c>
    </row>
    <row r="26" spans="1:4" ht="12.75">
      <c r="A26" s="32" t="s">
        <v>7</v>
      </c>
      <c r="B26" s="35"/>
      <c r="C26" s="35"/>
      <c r="D26" s="32">
        <v>0</v>
      </c>
    </row>
    <row r="27" spans="2:3" s="11" customFormat="1" ht="12.75">
      <c r="B27" s="3"/>
      <c r="C27" s="3"/>
    </row>
    <row r="28" spans="2:4" s="11" customFormat="1" ht="12.75">
      <c r="B28" s="3"/>
      <c r="C28" s="3"/>
      <c r="D28" s="1"/>
    </row>
    <row r="29" spans="2:4" s="11" customFormat="1" ht="12.75">
      <c r="B29" s="3"/>
      <c r="C29" s="12"/>
      <c r="D29" s="1"/>
    </row>
    <row r="30" s="11" customFormat="1" ht="12.75">
      <c r="C30" s="1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A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38.57421875" style="0" customWidth="1"/>
    <col min="2" max="2" width="10.140625" style="14" bestFit="1" customWidth="1"/>
  </cols>
  <sheetData>
    <row r="1" ht="126.75" customHeight="1">
      <c r="A1" s="15" t="s">
        <v>16</v>
      </c>
    </row>
    <row r="2" ht="126.75" customHeight="1">
      <c r="A2" s="16" t="s">
        <v>4</v>
      </c>
    </row>
    <row r="3" ht="127.5" customHeight="1">
      <c r="A3" s="17" t="s">
        <v>17</v>
      </c>
    </row>
    <row r="4" ht="126.75" customHeight="1">
      <c r="A4" s="17" t="s">
        <v>11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MDG</dc:title>
  <dc:subject/>
  <dc:creator>Giorgio Chialà</dc:creator>
  <cp:keywords/>
  <dc:description/>
  <cp:lastModifiedBy>CRL</cp:lastModifiedBy>
  <cp:lastPrinted>2009-05-02T11:51:51Z</cp:lastPrinted>
  <dcterms:created xsi:type="dcterms:W3CDTF">2003-03-09T16:37:33Z</dcterms:created>
  <dcterms:modified xsi:type="dcterms:W3CDTF">2009-05-02T11:52:02Z</dcterms:modified>
  <cp:category/>
  <cp:version/>
  <cp:contentType/>
  <cp:contentStatus/>
</cp:coreProperties>
</file>