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8835" tabRatio="899" firstSheet="2" activeTab="9"/>
  </bookViews>
  <sheets>
    <sheet name="1 FASCIA AF" sheetId="1" r:id="rId1"/>
    <sheet name="2  FASCIA AF" sheetId="2" r:id="rId2"/>
    <sheet name="3-4 FASCIA AF " sheetId="3" r:id="rId3"/>
    <sheet name="3-4 FASCIA  AM" sheetId="4" r:id="rId4"/>
    <sheet name="1 FASCIA R" sheetId="5" r:id="rId5"/>
    <sheet name="2  FASCIA R" sheetId="6" r:id="rId6"/>
    <sheet name="3-4 FASCIA  R" sheetId="7" r:id="rId7"/>
    <sheet name="1 FASCIA MIX" sheetId="8" r:id="rId8"/>
    <sheet name="2  FASCIA MIX" sheetId="9" r:id="rId9"/>
    <sheet name="3-4 FASCIA  MIX" sheetId="10" r:id="rId10"/>
  </sheets>
  <definedNames>
    <definedName name="_xlnm.Print_Titles_8">"'classifica gen.'!$5":6</definedName>
    <definedName name="_xlnm.Print_Area" localSheetId="0">'1 FASCIA AF'!$A$1:$AA$20</definedName>
    <definedName name="_xlnm.Print_Area" localSheetId="7">'1 FASCIA MIX'!$A$1:$AC$27</definedName>
    <definedName name="_xlnm.Print_Area" localSheetId="4">'1 FASCIA R'!$A$1:$AA$15</definedName>
    <definedName name="_xlnm.Print_Area" localSheetId="1">'2  FASCIA AF'!$A$1:$AA$22</definedName>
    <definedName name="_xlnm.Print_Area" localSheetId="8">'2  FASCIA MIX'!$A$1:$AC$24</definedName>
    <definedName name="_xlnm.Print_Area" localSheetId="5">'2  FASCIA R'!$A$1:$AA$35</definedName>
    <definedName name="_xlnm.Print_Area" localSheetId="3">'3-4 FASCIA  AM'!#REF!</definedName>
    <definedName name="_xlnm.Print_Area" localSheetId="9">'3-4 FASCIA  MIX'!$A$1:$AC$23</definedName>
    <definedName name="_xlnm.Print_Area" localSheetId="6">'3-4 FASCIA  R'!$A$1:$AA$20</definedName>
    <definedName name="_xlnm.Print_Titles" localSheetId="0">'1 FASCIA AF'!$8:$9</definedName>
    <definedName name="_xlnm.Print_Titles" localSheetId="7">'1 FASCIA MIX'!$8:$9</definedName>
    <definedName name="_xlnm.Print_Titles" localSheetId="4">'1 FASCIA R'!$8:$9</definedName>
    <definedName name="_xlnm.Print_Titles" localSheetId="1">'2  FASCIA AF'!$8:$9</definedName>
    <definedName name="_xlnm.Print_Titles" localSheetId="8">'2  FASCIA MIX'!$8:$9</definedName>
    <definedName name="_xlnm.Print_Titles" localSheetId="5">'2  FASCIA R'!$8:$9</definedName>
    <definedName name="_xlnm.Print_Titles" localSheetId="9">'3-4 FASCIA  MIX'!$8:$9</definedName>
    <definedName name="_xlnm.Print_Titles" localSheetId="6">'3-4 FASCIA  R'!$8:$9</definedName>
    <definedName name="_xlnm.Print_Titles" localSheetId="2">'3-4 FASCIA AF '!$8:$9</definedName>
  </definedNames>
  <calcPr fullCalcOnLoad="1"/>
</workbook>
</file>

<file path=xl/sharedStrings.xml><?xml version="1.0" encoding="utf-8"?>
<sst xmlns="http://schemas.openxmlformats.org/spreadsheetml/2006/main" count="422" uniqueCount="116">
  <si>
    <t>C.L.</t>
  </si>
  <si>
    <t>Ps.</t>
  </si>
  <si>
    <t>Cod.</t>
  </si>
  <si>
    <t>Società</t>
  </si>
  <si>
    <t>Tot.</t>
  </si>
  <si>
    <t>Tot. Attrez</t>
  </si>
  <si>
    <t>Suolo</t>
  </si>
  <si>
    <t>Trave</t>
  </si>
  <si>
    <t>A R T I S T I C A   F E M M I N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</si>
  <si>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</si>
  <si>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</si>
  <si>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</si>
  <si>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</si>
  <si>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</si>
  <si>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</si>
  <si>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</si>
  <si>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</si>
  <si>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UFFICIALE DI GARA</t>
  </si>
  <si>
    <t>2^ FASCIA</t>
  </si>
  <si>
    <t>3^ - 4^ FASCIA</t>
  </si>
  <si>
    <t>PRESIDENTE DI GIURIA</t>
  </si>
  <si>
    <t>Ginnastica per Tutti</t>
  </si>
  <si>
    <t>Mini Trampolino</t>
  </si>
  <si>
    <t>Comitato Regionale Lombardo Via Ovada, 40   20142 MILANO</t>
  </si>
  <si>
    <t>Parallele Asimmetr.</t>
  </si>
  <si>
    <t>0072</t>
  </si>
  <si>
    <t>0064</t>
  </si>
  <si>
    <t>0056</t>
  </si>
  <si>
    <t>0620</t>
  </si>
  <si>
    <t>0086</t>
  </si>
  <si>
    <t>**</t>
  </si>
  <si>
    <t xml:space="preserve"> </t>
  </si>
  <si>
    <t>Sbarra</t>
  </si>
  <si>
    <t>Parallele pari</t>
  </si>
  <si>
    <t>A R T I S T I C A   M A S C H I L E</t>
  </si>
  <si>
    <t>0705</t>
  </si>
  <si>
    <t>0077</t>
  </si>
  <si>
    <t>0610</t>
  </si>
  <si>
    <t>Clavette</t>
  </si>
  <si>
    <t>Cerchio</t>
  </si>
  <si>
    <t>Palla</t>
  </si>
  <si>
    <t>Fune</t>
  </si>
  <si>
    <t>Corpo    Libero</t>
  </si>
  <si>
    <t>R I T M I C A</t>
  </si>
  <si>
    <t xml:space="preserve">  </t>
  </si>
  <si>
    <t>0668</t>
  </si>
  <si>
    <t xml:space="preserve">Palla </t>
  </si>
  <si>
    <t>Corpo   Libero</t>
  </si>
  <si>
    <t>Parallele pari/asimm.</t>
  </si>
  <si>
    <t>COL.</t>
  </si>
  <si>
    <t>M I S T A</t>
  </si>
  <si>
    <t>0378</t>
  </si>
  <si>
    <t>0046</t>
  </si>
  <si>
    <t>Sbarra - Minitramp.</t>
  </si>
  <si>
    <t>0062</t>
  </si>
  <si>
    <t>Coppa Italia - Qualificazione Regionale Zona 1</t>
  </si>
  <si>
    <t>G.S. Pro Patria Bustese Sportiva</t>
  </si>
  <si>
    <t>16/17 Marzo 2013</t>
  </si>
  <si>
    <t>PALAZZETTO di Via Arosio - Busto Arsizio</t>
  </si>
  <si>
    <t>QUALIFICAZIONE REGIONALE "COPPA ITALIA" - ZONA 1  ------  1^ FASCIA (Artistica Femminile)</t>
  </si>
  <si>
    <t>QUALIFICAZIONE REGIONALE "COPPA ITALIA" - ZONA 1  ------  2^ FASCIA (Artistica Femminile)</t>
  </si>
  <si>
    <t>QUALIFICAZIONE REGIONALE "COPPA ITALIA" - ZONA 1  ------  3^ - 4^ FASCIA (Artistica Femminile)</t>
  </si>
  <si>
    <t>QUALIFICAZIONE REGIONALE "COPPA ITALIA" - ZONA 1"  ------  3^ - 4^ FASCIA (Artistica Maschile)</t>
  </si>
  <si>
    <t>QUALIFICAZIONE REGIONALE "COPPA ITALIA" - ZONA 1  ------  1^ FASCIA (Ritmica)</t>
  </si>
  <si>
    <t>QUALIFICAZIONE REGIONALE "COPPA ITALIA" - ZONA 1  ------  2^ FASCIA (Ritmica)</t>
  </si>
  <si>
    <t>QUALIFICAZIONE REGIONALE "COPPA ITALIA" - ZONA 1  ------  3^ - 4^ FASCIA (Ritmica)</t>
  </si>
  <si>
    <t>QUALIFICAZIONE REGIONALE "COPPA ITALIA" - ZONA 1  ------  1^ FASCIA (Mista)</t>
  </si>
  <si>
    <t>QUALIFICAZIONE REGIONALE "COPPA ITALIA" - ZONA 1  ------  2^ FASCIA (Mista)</t>
  </si>
  <si>
    <t>QUALIFICAZIONE REGIONALE "COPPA ITALIA" - ZONA 1  ------  3^ - 4^ FASCIA (Mista)</t>
  </si>
  <si>
    <t>PRO PATRIA BUSTESE</t>
  </si>
  <si>
    <t>ASD SPORTINSIEME</t>
  </si>
  <si>
    <t>ARTISTICA LARIO</t>
  </si>
  <si>
    <t>GHISLANZONI GAL</t>
  </si>
  <si>
    <t>VIRTUS GALLARATE</t>
  </si>
  <si>
    <t>ARCISPORT CASSANO</t>
  </si>
  <si>
    <t>VARESINA</t>
  </si>
  <si>
    <t>FLYER GYM</t>
  </si>
  <si>
    <t>COMENSE</t>
  </si>
  <si>
    <t>LA FENICE</t>
  </si>
  <si>
    <t>LIBERTAS MERATE 2</t>
  </si>
  <si>
    <t>GINNICA 96</t>
  </si>
  <si>
    <t>AURORA OLGIATE M.</t>
  </si>
  <si>
    <t xml:space="preserve">VIRTUS GALLARATE </t>
  </si>
  <si>
    <t>SESTO 76</t>
  </si>
  <si>
    <t>KINESIS</t>
  </si>
  <si>
    <t xml:space="preserve">GINNICA 96 </t>
  </si>
  <si>
    <t>V.E.R.A.</t>
  </si>
  <si>
    <t>ASD SAN ZENO</t>
  </si>
  <si>
    <t>GINNICA TIRANO</t>
  </si>
  <si>
    <t>SPORT PIU' Castellanza</t>
  </si>
  <si>
    <t>NUOVA SONDRIO Sportiva</t>
  </si>
  <si>
    <t>GINNICA 96 - Sq.B</t>
  </si>
  <si>
    <t>GINNICA 96 - Sq.A</t>
  </si>
  <si>
    <t>V.E.R.A. - Sq.A</t>
  </si>
  <si>
    <t>V.E.R.A. - Sq.B</t>
  </si>
  <si>
    <t>PRO PATRIA BUST. - Sq.B</t>
  </si>
  <si>
    <t>PRO PATRIA BUST. - Sq.A</t>
  </si>
  <si>
    <t>COMENSE - Sq.A</t>
  </si>
  <si>
    <t>COMENSE - Sq.B</t>
  </si>
  <si>
    <t>POILISP. DAVERIO - Sq.A</t>
  </si>
  <si>
    <t>POILISP. DAVERIO - Sq.B</t>
  </si>
  <si>
    <t>AURORA VEDANO - Sq.A</t>
  </si>
  <si>
    <t>AURORA VEDANO - Sq.B</t>
  </si>
  <si>
    <t>VIRTUS GALLARATE - Sq.A</t>
  </si>
  <si>
    <t>VIRTUS GALLARATE - Sq.B</t>
  </si>
  <si>
    <t>TERNATE - Sq.A</t>
  </si>
  <si>
    <t>TERNATE - Sq.B</t>
  </si>
  <si>
    <t>AURORA OLGIATE M . - Sq.B</t>
  </si>
  <si>
    <t>AURORA OLGIATE M .- Sq.A</t>
  </si>
  <si>
    <t>ARTISTICA LARIO - Sq.A</t>
  </si>
  <si>
    <t>ARTISTICA LARIO - Sq.B</t>
  </si>
  <si>
    <t>AURORA OLGIATE M. - Sq.A</t>
  </si>
  <si>
    <t>AURORA OLGIATE M. - Sq.B</t>
  </si>
  <si>
    <t>VARESINA - Sq.A</t>
  </si>
  <si>
    <t>VARESINA - Sq.B</t>
  </si>
  <si>
    <t>Pen.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</si>
</sst>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  <numFmt numFmtId="181" formatCode="&quot;€&quot;\ #,##0.00"/>
  </numFmts>
  <fonts count="42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1" applyNumberFormat="0" applyAlignment="0" applyProtection="0"/>
    <xf numFmtId="0" fontId="28" fillId="0" borderId="2" applyNumberFormat="0" applyFill="0" applyAlignment="0" applyProtection="0"/>
    <xf numFmtId="0" fontId="29" fillId="12" borderId="3" applyNumberFormat="0" applyAlignment="0" applyProtection="0"/>
    <xf numFmtId="0" fontId="3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177" fontId="20" fillId="0" borderId="0">
      <alignment/>
      <protection/>
    </xf>
    <xf numFmtId="0" fontId="20" fillId="0" borderId="0">
      <alignment/>
      <protection/>
    </xf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ill="0" applyBorder="0" applyAlignment="0" applyProtection="0"/>
    <xf numFmtId="0" fontId="32" fillId="7" borderId="0" applyNumberFormat="0" applyBorder="0" applyAlignment="0" applyProtection="0"/>
    <xf numFmtId="0" fontId="20" fillId="0" borderId="0">
      <alignment/>
      <protection/>
    </xf>
    <xf numFmtId="0" fontId="0" fillId="4" borderId="4" applyNumberFormat="0" applyFont="0" applyAlignment="0" applyProtection="0"/>
    <xf numFmtId="0" fontId="33" fillId="11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7" borderId="0" applyNumberFormat="0" applyBorder="0" applyAlignment="0" applyProtection="0"/>
    <xf numFmtId="0" fontId="4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 quotePrefix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7" fillId="18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 quotePrefix="1">
      <alignment horizontal="center" vertical="center"/>
    </xf>
    <xf numFmtId="0" fontId="17" fillId="0" borderId="39" xfId="0" applyFont="1" applyBorder="1" applyAlignment="1" quotePrefix="1">
      <alignment horizontal="center" vertical="center"/>
    </xf>
    <xf numFmtId="0" fontId="17" fillId="0" borderId="38" xfId="0" applyFont="1" applyBorder="1" applyAlignment="1" quotePrefix="1">
      <alignment horizontal="center" vertical="center"/>
    </xf>
    <xf numFmtId="0" fontId="17" fillId="0" borderId="41" xfId="0" applyFont="1" applyBorder="1" applyAlignment="1" quotePrefix="1">
      <alignment horizontal="center" vertical="center"/>
    </xf>
    <xf numFmtId="0" fontId="17" fillId="0" borderId="40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2" fontId="8" fillId="0" borderId="33" xfId="0" applyNumberFormat="1" applyFont="1" applyBorder="1" applyAlignment="1">
      <alignment vertical="center"/>
    </xf>
    <xf numFmtId="0" fontId="17" fillId="0" borderId="39" xfId="0" applyFont="1" applyFill="1" applyBorder="1" applyAlignment="1" quotePrefix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8" fillId="0" borderId="30" xfId="0" applyNumberFormat="1" applyFont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2" fontId="6" fillId="0" borderId="38" xfId="0" applyNumberFormat="1" applyFont="1" applyFill="1" applyBorder="1" applyAlignment="1">
      <alignment horizontal="left" vertical="center"/>
    </xf>
    <xf numFmtId="2" fontId="6" fillId="0" borderId="44" xfId="0" applyNumberFormat="1" applyFont="1" applyFill="1" applyBorder="1" applyAlignment="1">
      <alignment horizontal="left" vertical="center"/>
    </xf>
    <xf numFmtId="2" fontId="6" fillId="0" borderId="40" xfId="0" applyNumberFormat="1" applyFont="1" applyFill="1" applyBorder="1" applyAlignment="1">
      <alignment horizontal="left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0" fontId="17" fillId="0" borderId="47" xfId="0" applyFont="1" applyBorder="1" applyAlignment="1" quotePrefix="1">
      <alignment horizontal="center" vertical="center"/>
    </xf>
    <xf numFmtId="2" fontId="8" fillId="0" borderId="16" xfId="0" applyNumberFormat="1" applyFont="1" applyBorder="1" applyAlignment="1">
      <alignment vertical="center"/>
    </xf>
    <xf numFmtId="2" fontId="8" fillId="0" borderId="48" xfId="0" applyNumberFormat="1" applyFont="1" applyBorder="1" applyAlignment="1">
      <alignment horizontal="center" vertical="center"/>
    </xf>
    <xf numFmtId="2" fontId="7" fillId="18" borderId="23" xfId="0" applyNumberFormat="1" applyFont="1" applyFill="1" applyBorder="1" applyAlignment="1">
      <alignment horizontal="center" vertical="center"/>
    </xf>
    <xf numFmtId="2" fontId="21" fillId="0" borderId="29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2" fontId="8" fillId="0" borderId="49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7" fillId="18" borderId="2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6" fillId="7" borderId="43" xfId="0" applyFont="1" applyFill="1" applyBorder="1" applyAlignment="1" quotePrefix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7" fillId="18" borderId="26" xfId="0" applyNumberFormat="1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vertical="center"/>
    </xf>
    <xf numFmtId="2" fontId="15" fillId="0" borderId="34" xfId="0" applyNumberFormat="1" applyFont="1" applyFill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178" fontId="10" fillId="0" borderId="0" xfId="0" applyNumberFormat="1" applyFont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5" fillId="0" borderId="52" xfId="0" applyFont="1" applyBorder="1" applyAlignment="1" quotePrefix="1">
      <alignment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2" fontId="8" fillId="0" borderId="20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2" fontId="8" fillId="4" borderId="28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left" vertical="center"/>
    </xf>
    <xf numFmtId="0" fontId="15" fillId="0" borderId="44" xfId="0" applyFont="1" applyFill="1" applyBorder="1" applyAlignment="1">
      <alignment vertical="center"/>
    </xf>
    <xf numFmtId="2" fontId="8" fillId="0" borderId="48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vertical="center"/>
    </xf>
    <xf numFmtId="2" fontId="8" fillId="0" borderId="51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5" fillId="0" borderId="38" xfId="0" applyFont="1" applyFill="1" applyBorder="1" applyAlignment="1">
      <alignment vertical="center"/>
    </xf>
    <xf numFmtId="2" fontId="6" fillId="0" borderId="52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2" fontId="8" fillId="0" borderId="21" xfId="0" applyNumberFormat="1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/>
    </xf>
    <xf numFmtId="0" fontId="6" fillId="7" borderId="49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/>
    </xf>
    <xf numFmtId="0" fontId="6" fillId="7" borderId="43" xfId="0" applyFont="1" applyFill="1" applyBorder="1" applyAlignment="1" quotePrefix="1">
      <alignment horizontal="center" vertical="center" wrapText="1"/>
    </xf>
    <xf numFmtId="0" fontId="6" fillId="7" borderId="15" xfId="0" applyFont="1" applyFill="1" applyBorder="1" applyAlignment="1" quotePrefix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/>
    </xf>
    <xf numFmtId="0" fontId="4" fillId="19" borderId="56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714375</xdr:colOff>
      <xdr:row>2</xdr:row>
      <xdr:rowOff>266700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485775</xdr:colOff>
      <xdr:row>25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742950</xdr:colOff>
      <xdr:row>3</xdr:row>
      <xdr:rowOff>57150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679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438150</xdr:colOff>
      <xdr:row>23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67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657225</xdr:colOff>
      <xdr:row>2</xdr:row>
      <xdr:rowOff>295275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485775</xdr:colOff>
      <xdr:row>25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95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9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9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438150</xdr:colOff>
      <xdr:row>25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9525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819150</xdr:colOff>
      <xdr:row>3</xdr:row>
      <xdr:rowOff>47625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485775</xdr:colOff>
      <xdr:row>27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015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428625</xdr:colOff>
      <xdr:row>27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0152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504825</xdr:colOff>
      <xdr:row>27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015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438150</xdr:colOff>
      <xdr:row>27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01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714375</xdr:colOff>
      <xdr:row>2</xdr:row>
      <xdr:rowOff>361950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066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2</xdr:col>
      <xdr:colOff>657225</xdr:colOff>
      <xdr:row>2</xdr:row>
      <xdr:rowOff>200025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48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48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542925</xdr:colOff>
      <xdr:row>2</xdr:row>
      <xdr:rowOff>219075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428625</xdr:colOff>
      <xdr:row>23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86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869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438150</xdr:colOff>
      <xdr:row>23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8692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2</xdr:col>
      <xdr:colOff>619125</xdr:colOff>
      <xdr:row>2</xdr:row>
      <xdr:rowOff>257175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677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677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438150</xdr:colOff>
      <xdr:row>20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677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657225</xdr:colOff>
      <xdr:row>2</xdr:row>
      <xdr:rowOff>209550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504825</xdr:colOff>
      <xdr:row>28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600075</xdr:colOff>
      <xdr:row>2</xdr:row>
      <xdr:rowOff>228600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438150</xdr:colOff>
      <xdr:row>29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54"/>
  <sheetViews>
    <sheetView zoomScale="75" zoomScaleNormal="75" zoomScalePageLayoutView="0" workbookViewId="0" topLeftCell="A1">
      <selection activeCell="A5" sqref="A5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149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16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59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4:30" s="17" customFormat="1" ht="60" customHeight="1" thickBot="1">
      <c r="D7" s="18"/>
      <c r="F7" s="23"/>
      <c r="G7" s="18"/>
      <c r="H7" s="18"/>
      <c r="I7" s="18"/>
      <c r="J7" s="18"/>
      <c r="K7" s="18"/>
      <c r="L7" s="18"/>
      <c r="N7" s="18"/>
      <c r="O7" s="18"/>
      <c r="P7" s="18"/>
      <c r="Q7" s="18"/>
      <c r="R7" s="18"/>
      <c r="T7" s="18"/>
      <c r="U7" s="18"/>
      <c r="V7" s="18"/>
      <c r="W7" s="18"/>
      <c r="X7" s="18"/>
      <c r="Z7" s="18"/>
      <c r="AA7" s="18"/>
      <c r="AB7" s="18"/>
      <c r="AC7" s="18"/>
      <c r="AD7" s="18"/>
    </row>
    <row r="8" spans="1:26" ht="46.5" customHeight="1" thickBot="1">
      <c r="A8" s="203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s="4" customFormat="1" ht="47.25" customHeight="1" thickBot="1">
      <c r="A9" s="5" t="s">
        <v>1</v>
      </c>
      <c r="B9" s="93" t="s">
        <v>30</v>
      </c>
      <c r="C9" s="30" t="s">
        <v>3</v>
      </c>
      <c r="D9" s="39" t="s">
        <v>4</v>
      </c>
      <c r="E9" s="40" t="s">
        <v>5</v>
      </c>
      <c r="F9" s="41" t="s">
        <v>0</v>
      </c>
      <c r="G9" s="207" t="s">
        <v>6</v>
      </c>
      <c r="H9" s="208"/>
      <c r="I9" s="195" t="s">
        <v>7</v>
      </c>
      <c r="J9" s="206"/>
      <c r="K9" s="198" t="s">
        <v>24</v>
      </c>
      <c r="L9" s="205"/>
      <c r="M9" s="195" t="s">
        <v>9</v>
      </c>
      <c r="N9" s="196"/>
      <c r="O9" s="198" t="s">
        <v>22</v>
      </c>
      <c r="P9" s="199"/>
      <c r="Q9" s="198"/>
      <c r="R9" s="205"/>
      <c r="S9" s="198"/>
      <c r="T9" s="199"/>
      <c r="U9" s="200"/>
      <c r="V9" s="196"/>
      <c r="W9" s="200"/>
      <c r="X9" s="196"/>
      <c r="Y9" s="200"/>
      <c r="Z9" s="196"/>
    </row>
    <row r="10" spans="1:26" s="8" customFormat="1" ht="36" customHeight="1">
      <c r="A10" s="97">
        <v>1</v>
      </c>
      <c r="B10" s="94" t="s">
        <v>30</v>
      </c>
      <c r="C10" s="88" t="s">
        <v>81</v>
      </c>
      <c r="D10" s="43">
        <f aca="true" t="shared" si="0" ref="D10:D20">SUM(E10:F10)</f>
        <v>145.8</v>
      </c>
      <c r="E10" s="44">
        <f aca="true" t="shared" si="1" ref="E10:E20">SUM(G10:R10)</f>
        <v>91.4</v>
      </c>
      <c r="F10" s="44">
        <v>54.4</v>
      </c>
      <c r="G10" s="33">
        <v>11.5</v>
      </c>
      <c r="H10" s="70">
        <v>11.5</v>
      </c>
      <c r="I10" s="34">
        <v>11.2</v>
      </c>
      <c r="J10" s="65">
        <v>11.5</v>
      </c>
      <c r="K10" s="34"/>
      <c r="L10" s="12"/>
      <c r="M10" s="34">
        <v>11.2</v>
      </c>
      <c r="N10" s="12">
        <v>11.5</v>
      </c>
      <c r="O10" s="63">
        <v>11.4</v>
      </c>
      <c r="P10" s="12">
        <v>11.6</v>
      </c>
      <c r="Q10" s="37"/>
      <c r="R10" s="9"/>
      <c r="S10" s="167"/>
      <c r="T10" s="168"/>
      <c r="U10" s="167"/>
      <c r="V10" s="168"/>
      <c r="W10" s="167"/>
      <c r="X10" s="9"/>
      <c r="Y10" s="37"/>
      <c r="Z10" s="9"/>
    </row>
    <row r="11" spans="1:26" s="8" customFormat="1" ht="36" customHeight="1">
      <c r="A11" s="97">
        <v>2</v>
      </c>
      <c r="B11" s="95" t="s">
        <v>30</v>
      </c>
      <c r="C11" s="87" t="s">
        <v>69</v>
      </c>
      <c r="D11" s="43">
        <f t="shared" si="0"/>
        <v>144.8</v>
      </c>
      <c r="E11" s="44">
        <f t="shared" si="1"/>
        <v>92</v>
      </c>
      <c r="F11" s="44">
        <v>52.8</v>
      </c>
      <c r="G11" s="34">
        <v>11.5</v>
      </c>
      <c r="H11" s="70">
        <v>11.2</v>
      </c>
      <c r="I11" s="34">
        <v>11.8</v>
      </c>
      <c r="J11" s="65">
        <v>11.8</v>
      </c>
      <c r="K11" s="34"/>
      <c r="L11" s="12"/>
      <c r="M11" s="152">
        <v>10.8</v>
      </c>
      <c r="N11" s="153">
        <v>11.4</v>
      </c>
      <c r="O11" s="63">
        <v>11.8</v>
      </c>
      <c r="P11" s="12">
        <v>11.7</v>
      </c>
      <c r="Q11" s="37"/>
      <c r="R11" s="9"/>
      <c r="S11" s="167"/>
      <c r="T11" s="168"/>
      <c r="U11" s="167"/>
      <c r="V11" s="168"/>
      <c r="W11" s="167"/>
      <c r="X11" s="9"/>
      <c r="Y11" s="37"/>
      <c r="Z11" s="9"/>
    </row>
    <row r="12" spans="1:26" s="8" customFormat="1" ht="36" customHeight="1">
      <c r="A12" s="97">
        <v>3</v>
      </c>
      <c r="B12" s="95" t="s">
        <v>30</v>
      </c>
      <c r="C12" s="87" t="s">
        <v>71</v>
      </c>
      <c r="D12" s="43">
        <f t="shared" si="0"/>
        <v>144.8</v>
      </c>
      <c r="E12" s="44">
        <f t="shared" si="1"/>
        <v>90.60000000000001</v>
      </c>
      <c r="F12" s="44">
        <v>54.2</v>
      </c>
      <c r="G12" s="34">
        <v>11.4</v>
      </c>
      <c r="H12" s="70">
        <v>11.5</v>
      </c>
      <c r="I12" s="34">
        <v>11.5</v>
      </c>
      <c r="J12" s="65">
        <v>11.2</v>
      </c>
      <c r="K12" s="34"/>
      <c r="L12" s="12"/>
      <c r="M12" s="152">
        <v>11</v>
      </c>
      <c r="N12" s="153">
        <v>10.9</v>
      </c>
      <c r="O12" s="63">
        <v>11.4</v>
      </c>
      <c r="P12" s="12">
        <v>11.7</v>
      </c>
      <c r="Q12" s="37"/>
      <c r="R12" s="9"/>
      <c r="S12" s="167"/>
      <c r="T12" s="168"/>
      <c r="U12" s="167"/>
      <c r="V12" s="168"/>
      <c r="W12" s="167"/>
      <c r="X12" s="9"/>
      <c r="Y12" s="37"/>
      <c r="Z12" s="9"/>
    </row>
    <row r="13" spans="1:26" s="8" customFormat="1" ht="36" customHeight="1">
      <c r="A13" s="97">
        <v>4</v>
      </c>
      <c r="B13" s="95"/>
      <c r="C13" s="87" t="s">
        <v>79</v>
      </c>
      <c r="D13" s="43">
        <f t="shared" si="0"/>
        <v>140.29999999999998</v>
      </c>
      <c r="E13" s="44">
        <f t="shared" si="1"/>
        <v>86.49999999999999</v>
      </c>
      <c r="F13" s="44">
        <v>53.8</v>
      </c>
      <c r="G13" s="34">
        <v>11.1</v>
      </c>
      <c r="H13" s="70">
        <v>11.2</v>
      </c>
      <c r="I13" s="34">
        <v>11.2</v>
      </c>
      <c r="J13" s="65">
        <v>11.3</v>
      </c>
      <c r="K13" s="34"/>
      <c r="L13" s="12"/>
      <c r="M13" s="34">
        <v>10.3</v>
      </c>
      <c r="N13" s="12">
        <v>10.2</v>
      </c>
      <c r="O13" s="63">
        <v>11.1</v>
      </c>
      <c r="P13" s="12">
        <v>10.1</v>
      </c>
      <c r="Q13" s="37"/>
      <c r="R13" s="9"/>
      <c r="S13" s="167"/>
      <c r="T13" s="168"/>
      <c r="U13" s="167"/>
      <c r="V13" s="168"/>
      <c r="W13" s="167"/>
      <c r="X13" s="9"/>
      <c r="Y13" s="37"/>
      <c r="Z13" s="9"/>
    </row>
    <row r="14" spans="1:26" s="8" customFormat="1" ht="36" customHeight="1">
      <c r="A14" s="97">
        <v>5</v>
      </c>
      <c r="B14" s="95"/>
      <c r="C14" s="87" t="s">
        <v>78</v>
      </c>
      <c r="D14" s="43">
        <f t="shared" si="0"/>
        <v>140</v>
      </c>
      <c r="E14" s="44">
        <f t="shared" si="1"/>
        <v>90.1</v>
      </c>
      <c r="F14" s="44">
        <v>49.9</v>
      </c>
      <c r="G14" s="34">
        <v>11.1</v>
      </c>
      <c r="H14" s="70">
        <v>11.2</v>
      </c>
      <c r="I14" s="34">
        <v>11.6</v>
      </c>
      <c r="J14" s="65">
        <v>11.6</v>
      </c>
      <c r="K14" s="34"/>
      <c r="L14" s="12"/>
      <c r="M14" s="34">
        <v>10.9</v>
      </c>
      <c r="N14" s="12">
        <v>11.3</v>
      </c>
      <c r="O14" s="63">
        <v>11.1</v>
      </c>
      <c r="P14" s="12">
        <v>11.3</v>
      </c>
      <c r="Q14" s="37"/>
      <c r="R14" s="9"/>
      <c r="S14" s="167"/>
      <c r="T14" s="168"/>
      <c r="U14" s="167"/>
      <c r="V14" s="168"/>
      <c r="W14" s="167"/>
      <c r="X14" s="9"/>
      <c r="Y14" s="37"/>
      <c r="Z14" s="9"/>
    </row>
    <row r="15" spans="1:26" s="8" customFormat="1" ht="36" customHeight="1">
      <c r="A15" s="97">
        <v>6</v>
      </c>
      <c r="B15" s="95"/>
      <c r="C15" s="87" t="s">
        <v>99</v>
      </c>
      <c r="D15" s="43">
        <f t="shared" si="0"/>
        <v>139.39999999999998</v>
      </c>
      <c r="E15" s="44">
        <f t="shared" si="1"/>
        <v>86.39999999999999</v>
      </c>
      <c r="F15" s="44">
        <v>53</v>
      </c>
      <c r="G15" s="34">
        <v>10.6</v>
      </c>
      <c r="H15" s="70">
        <v>11.3</v>
      </c>
      <c r="I15" s="34">
        <v>10.6</v>
      </c>
      <c r="J15" s="65">
        <v>10.8</v>
      </c>
      <c r="K15" s="34"/>
      <c r="L15" s="12"/>
      <c r="M15" s="34">
        <v>10.1</v>
      </c>
      <c r="N15" s="12">
        <v>10.6</v>
      </c>
      <c r="O15" s="63">
        <v>11.1</v>
      </c>
      <c r="P15" s="12">
        <v>11.3</v>
      </c>
      <c r="Q15" s="37"/>
      <c r="R15" s="9"/>
      <c r="S15" s="167"/>
      <c r="T15" s="168"/>
      <c r="U15" s="167"/>
      <c r="V15" s="168"/>
      <c r="W15" s="167"/>
      <c r="X15" s="9"/>
      <c r="Y15" s="37"/>
      <c r="Z15" s="9"/>
    </row>
    <row r="16" spans="1:26" s="8" customFormat="1" ht="36" customHeight="1">
      <c r="A16" s="97">
        <v>7</v>
      </c>
      <c r="B16" s="96" t="s">
        <v>30</v>
      </c>
      <c r="C16" s="89" t="s">
        <v>74</v>
      </c>
      <c r="D16" s="43">
        <f t="shared" si="0"/>
        <v>139.3</v>
      </c>
      <c r="E16" s="44">
        <f t="shared" si="1"/>
        <v>86.8</v>
      </c>
      <c r="F16" s="44">
        <v>52.5</v>
      </c>
      <c r="G16" s="34">
        <v>10.8</v>
      </c>
      <c r="H16" s="70">
        <v>10.5</v>
      </c>
      <c r="I16" s="34">
        <v>10.5</v>
      </c>
      <c r="J16" s="65">
        <v>10.7</v>
      </c>
      <c r="K16" s="34"/>
      <c r="L16" s="12"/>
      <c r="M16" s="34">
        <v>11</v>
      </c>
      <c r="N16" s="12">
        <v>11.1</v>
      </c>
      <c r="O16" s="63">
        <v>11</v>
      </c>
      <c r="P16" s="12">
        <v>11.2</v>
      </c>
      <c r="Q16" s="37"/>
      <c r="R16" s="9"/>
      <c r="S16" s="167"/>
      <c r="T16" s="168"/>
      <c r="U16" s="167"/>
      <c r="V16" s="168"/>
      <c r="W16" s="167"/>
      <c r="X16" s="9"/>
      <c r="Y16" s="37"/>
      <c r="Z16" s="9"/>
    </row>
    <row r="17" spans="1:26" s="8" customFormat="1" ht="36" customHeight="1">
      <c r="A17" s="97">
        <v>8</v>
      </c>
      <c r="B17" s="95" t="s">
        <v>30</v>
      </c>
      <c r="C17" s="87" t="s">
        <v>100</v>
      </c>
      <c r="D17" s="43">
        <f t="shared" si="0"/>
        <v>138.7</v>
      </c>
      <c r="E17" s="44">
        <f t="shared" si="1"/>
        <v>87.3</v>
      </c>
      <c r="F17" s="44">
        <v>51.4</v>
      </c>
      <c r="G17" s="34">
        <v>11</v>
      </c>
      <c r="H17" s="70">
        <v>10.9</v>
      </c>
      <c r="I17" s="34">
        <v>10.6</v>
      </c>
      <c r="J17" s="65">
        <v>10.7</v>
      </c>
      <c r="K17" s="34"/>
      <c r="L17" s="12"/>
      <c r="M17" s="34">
        <v>11</v>
      </c>
      <c r="N17" s="12">
        <v>10</v>
      </c>
      <c r="O17" s="63">
        <v>11.5</v>
      </c>
      <c r="P17" s="12">
        <v>11.6</v>
      </c>
      <c r="Q17" s="37"/>
      <c r="R17" s="9"/>
      <c r="S17" s="167"/>
      <c r="T17" s="168"/>
      <c r="U17" s="167"/>
      <c r="V17" s="168"/>
      <c r="W17" s="167"/>
      <c r="X17" s="9"/>
      <c r="Y17" s="37"/>
      <c r="Z17" s="9"/>
    </row>
    <row r="18" spans="1:26" s="8" customFormat="1" ht="36" customHeight="1">
      <c r="A18" s="97">
        <v>9</v>
      </c>
      <c r="B18" s="95"/>
      <c r="C18" s="87" t="s">
        <v>73</v>
      </c>
      <c r="D18" s="43">
        <f t="shared" si="0"/>
        <v>137.3</v>
      </c>
      <c r="E18" s="44">
        <f t="shared" si="1"/>
        <v>86.3</v>
      </c>
      <c r="F18" s="44">
        <v>51</v>
      </c>
      <c r="G18" s="34">
        <v>11</v>
      </c>
      <c r="H18" s="70">
        <v>10.6</v>
      </c>
      <c r="I18" s="34">
        <v>10.8</v>
      </c>
      <c r="J18" s="65">
        <v>10.6</v>
      </c>
      <c r="K18" s="34"/>
      <c r="L18" s="12"/>
      <c r="M18" s="34">
        <v>10.7</v>
      </c>
      <c r="N18" s="12">
        <v>10.7</v>
      </c>
      <c r="O18" s="63">
        <v>11.1</v>
      </c>
      <c r="P18" s="12">
        <v>10.8</v>
      </c>
      <c r="Q18" s="37"/>
      <c r="R18" s="9"/>
      <c r="S18" s="167"/>
      <c r="T18" s="168"/>
      <c r="U18" s="167"/>
      <c r="V18" s="168"/>
      <c r="W18" s="167"/>
      <c r="X18" s="9"/>
      <c r="Y18" s="37"/>
      <c r="Z18" s="9"/>
    </row>
    <row r="19" spans="1:26" s="8" customFormat="1" ht="36" customHeight="1">
      <c r="A19" s="97">
        <v>10</v>
      </c>
      <c r="B19" s="95" t="s">
        <v>30</v>
      </c>
      <c r="C19" s="87" t="s">
        <v>77</v>
      </c>
      <c r="D19" s="43">
        <f t="shared" si="0"/>
        <v>136.79999999999998</v>
      </c>
      <c r="E19" s="44">
        <f t="shared" si="1"/>
        <v>87.19999999999999</v>
      </c>
      <c r="F19" s="44">
        <v>49.6</v>
      </c>
      <c r="G19" s="34">
        <v>11</v>
      </c>
      <c r="H19" s="70">
        <v>11.2</v>
      </c>
      <c r="I19" s="34">
        <v>11.1</v>
      </c>
      <c r="J19" s="65">
        <v>10.3</v>
      </c>
      <c r="K19" s="34"/>
      <c r="L19" s="12"/>
      <c r="M19" s="34">
        <v>11.4</v>
      </c>
      <c r="N19" s="12">
        <v>9.6</v>
      </c>
      <c r="O19" s="63">
        <v>11.6</v>
      </c>
      <c r="P19" s="12">
        <v>11</v>
      </c>
      <c r="Q19" s="37"/>
      <c r="R19" s="9"/>
      <c r="S19" s="167"/>
      <c r="T19" s="168"/>
      <c r="U19" s="167"/>
      <c r="V19" s="168"/>
      <c r="W19" s="167"/>
      <c r="X19" s="9"/>
      <c r="Y19" s="37"/>
      <c r="Z19" s="9"/>
    </row>
    <row r="20" spans="1:26" s="8" customFormat="1" ht="36" customHeight="1" thickBot="1">
      <c r="A20" s="97">
        <v>11</v>
      </c>
      <c r="B20" s="95" t="s">
        <v>30</v>
      </c>
      <c r="C20" s="87" t="s">
        <v>80</v>
      </c>
      <c r="D20" s="43">
        <f t="shared" si="0"/>
        <v>128.1</v>
      </c>
      <c r="E20" s="44">
        <f t="shared" si="1"/>
        <v>75.19999999999999</v>
      </c>
      <c r="F20" s="44">
        <v>52.9</v>
      </c>
      <c r="G20" s="35">
        <v>10.9</v>
      </c>
      <c r="H20" s="70">
        <v>11</v>
      </c>
      <c r="I20" s="34">
        <v>10.6</v>
      </c>
      <c r="J20" s="65">
        <v>10.5</v>
      </c>
      <c r="K20" s="34"/>
      <c r="L20" s="12"/>
      <c r="M20" s="34">
        <v>9.5</v>
      </c>
      <c r="N20" s="12">
        <v>1</v>
      </c>
      <c r="O20" s="63">
        <v>10.6</v>
      </c>
      <c r="P20" s="12">
        <v>11.1</v>
      </c>
      <c r="Q20" s="37"/>
      <c r="R20" s="9"/>
      <c r="S20" s="169"/>
      <c r="T20" s="170"/>
      <c r="U20" s="171"/>
      <c r="V20" s="170"/>
      <c r="W20" s="171"/>
      <c r="X20" s="10"/>
      <c r="Y20" s="38"/>
      <c r="Z20" s="10"/>
    </row>
    <row r="21" spans="1:18" s="8" customFormat="1" ht="24" customHeight="1">
      <c r="A21" s="51"/>
      <c r="B21" s="51"/>
      <c r="C21" s="52"/>
      <c r="D21" s="56"/>
      <c r="E21" s="53"/>
      <c r="F21" s="53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8" customFormat="1" ht="24" customHeight="1">
      <c r="A22" s="15"/>
      <c r="B22" s="86"/>
      <c r="C22" s="72"/>
      <c r="D22" s="57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24" customHeight="1">
      <c r="A23" s="15"/>
      <c r="B23" s="15"/>
      <c r="C23" s="16"/>
      <c r="D23" s="57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60"/>
      <c r="R23" s="14"/>
    </row>
    <row r="24" spans="1:18" s="8" customFormat="1" ht="24" customHeight="1">
      <c r="A24" s="15"/>
      <c r="B24" s="15"/>
      <c r="C24" s="55"/>
      <c r="D24" s="60" t="s">
        <v>17</v>
      </c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60" t="s">
        <v>20</v>
      </c>
      <c r="R24" s="14"/>
    </row>
    <row r="25" spans="1:18" s="8" customFormat="1" ht="24" customHeight="1">
      <c r="A25" s="15"/>
      <c r="B25" s="15"/>
      <c r="C25" s="16"/>
      <c r="D25" s="57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</sheetData>
  <sheetProtection/>
  <mergeCells count="19">
    <mergeCell ref="P3:R3"/>
    <mergeCell ref="A8:Z8"/>
    <mergeCell ref="Q9:R9"/>
    <mergeCell ref="I9:J9"/>
    <mergeCell ref="Y9:Z9"/>
    <mergeCell ref="G9:H9"/>
    <mergeCell ref="W9:X9"/>
    <mergeCell ref="K9:L9"/>
    <mergeCell ref="O9:P9"/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M342"/>
  <sheetViews>
    <sheetView tabSelected="1" zoomScale="80" zoomScaleNormal="80" zoomScalePageLayoutView="0" workbookViewId="0" topLeftCell="A1">
      <selection activeCell="I12" sqref="I12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0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</row>
    <row r="2" spans="2:30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29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19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6" ht="60" customHeight="1">
      <c r="A7" s="134"/>
      <c r="B7" s="134"/>
      <c r="C7" s="148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9" ht="46.5" customHeight="1" thickBot="1">
      <c r="A8" s="210" t="s">
        <v>50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49</v>
      </c>
      <c r="G9" s="192" t="s">
        <v>6</v>
      </c>
      <c r="H9" s="192"/>
      <c r="I9" s="198" t="s">
        <v>48</v>
      </c>
      <c r="J9" s="205"/>
      <c r="K9" s="198" t="s">
        <v>22</v>
      </c>
      <c r="L9" s="199"/>
      <c r="M9" s="189" t="s">
        <v>32</v>
      </c>
      <c r="N9" s="193"/>
      <c r="O9" s="195" t="s">
        <v>9</v>
      </c>
      <c r="P9" s="196"/>
      <c r="Q9" s="198" t="s">
        <v>7</v>
      </c>
      <c r="R9" s="199"/>
      <c r="S9" s="198" t="s">
        <v>47</v>
      </c>
      <c r="T9" s="199"/>
      <c r="U9" s="207" t="s">
        <v>41</v>
      </c>
      <c r="V9" s="208"/>
      <c r="W9" s="207" t="s">
        <v>46</v>
      </c>
      <c r="X9" s="208"/>
      <c r="Y9" s="207" t="s">
        <v>39</v>
      </c>
      <c r="Z9" s="208"/>
      <c r="AA9" s="207" t="s">
        <v>38</v>
      </c>
      <c r="AB9" s="208"/>
      <c r="AC9" s="39" t="s">
        <v>115</v>
      </c>
    </row>
    <row r="10" spans="1:39" s="8" customFormat="1" ht="36" customHeight="1">
      <c r="A10" s="58">
        <v>1</v>
      </c>
      <c r="B10" s="80" t="s">
        <v>25</v>
      </c>
      <c r="C10" s="186" t="s">
        <v>112</v>
      </c>
      <c r="D10" s="120">
        <f aca="true" t="shared" si="0" ref="D10:D17">SUM(E10:F10)-AC10</f>
        <v>140.2</v>
      </c>
      <c r="E10" s="42">
        <f aca="true" t="shared" si="1" ref="E10:E17">SUM(G10:AB10)</f>
        <v>97.3</v>
      </c>
      <c r="F10" s="42">
        <v>42.9</v>
      </c>
      <c r="G10" s="33">
        <v>12.3</v>
      </c>
      <c r="H10" s="11">
        <v>12.1</v>
      </c>
      <c r="I10" s="62"/>
      <c r="J10" s="64"/>
      <c r="K10" s="33">
        <v>12.1</v>
      </c>
      <c r="L10" s="11">
        <v>12</v>
      </c>
      <c r="M10" s="62"/>
      <c r="N10" s="64"/>
      <c r="O10" s="33">
        <v>12.5</v>
      </c>
      <c r="P10" s="11">
        <v>12.1</v>
      </c>
      <c r="Q10" s="33"/>
      <c r="R10" s="11"/>
      <c r="S10" s="33">
        <v>12.2</v>
      </c>
      <c r="T10" s="11">
        <v>12</v>
      </c>
      <c r="U10" s="33"/>
      <c r="V10" s="11"/>
      <c r="W10" s="33"/>
      <c r="X10" s="11"/>
      <c r="Y10" s="33"/>
      <c r="Z10" s="11"/>
      <c r="AA10" s="33"/>
      <c r="AB10" s="11"/>
      <c r="AC10" s="48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</row>
    <row r="11" spans="1:39" s="8" customFormat="1" ht="36" customHeight="1">
      <c r="A11" s="66">
        <v>2</v>
      </c>
      <c r="B11" s="81" t="s">
        <v>25</v>
      </c>
      <c r="C11" s="176" t="s">
        <v>111</v>
      </c>
      <c r="D11" s="43">
        <f t="shared" si="0"/>
        <v>139.7</v>
      </c>
      <c r="E11" s="44">
        <f t="shared" si="1"/>
        <v>97.3</v>
      </c>
      <c r="F11" s="48">
        <v>42.4</v>
      </c>
      <c r="G11" s="49">
        <v>12</v>
      </c>
      <c r="H11" s="50">
        <v>12.1</v>
      </c>
      <c r="I11" s="67"/>
      <c r="J11" s="68"/>
      <c r="K11" s="49">
        <v>12.1</v>
      </c>
      <c r="L11" s="50">
        <v>12.3</v>
      </c>
      <c r="M11" s="67"/>
      <c r="N11" s="68"/>
      <c r="O11" s="49">
        <v>12.3</v>
      </c>
      <c r="P11" s="50">
        <v>12.4</v>
      </c>
      <c r="Q11" s="49"/>
      <c r="R11" s="50"/>
      <c r="S11" s="49">
        <v>12</v>
      </c>
      <c r="T11" s="50">
        <v>12.1</v>
      </c>
      <c r="U11" s="49"/>
      <c r="V11" s="50"/>
      <c r="W11" s="49"/>
      <c r="X11" s="50"/>
      <c r="Y11" s="49"/>
      <c r="Z11" s="50"/>
      <c r="AA11" s="49"/>
      <c r="AB11" s="50"/>
      <c r="AC11" s="44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</row>
    <row r="12" spans="1:39" s="8" customFormat="1" ht="36" customHeight="1">
      <c r="A12" s="66">
        <v>3</v>
      </c>
      <c r="B12" s="81"/>
      <c r="C12" s="87" t="s">
        <v>88</v>
      </c>
      <c r="D12" s="43">
        <f t="shared" si="0"/>
        <v>139.2</v>
      </c>
      <c r="E12" s="44">
        <f t="shared" si="1"/>
        <v>96.9</v>
      </c>
      <c r="F12" s="48">
        <v>42.3</v>
      </c>
      <c r="G12" s="49">
        <v>11.9</v>
      </c>
      <c r="H12" s="50">
        <v>12</v>
      </c>
      <c r="I12" s="67"/>
      <c r="J12" s="68"/>
      <c r="K12" s="49">
        <v>11.7</v>
      </c>
      <c r="L12" s="50">
        <v>12.6</v>
      </c>
      <c r="M12" s="67"/>
      <c r="N12" s="68"/>
      <c r="O12" s="49">
        <v>12.6</v>
      </c>
      <c r="P12" s="50">
        <v>12.4</v>
      </c>
      <c r="Q12" s="49"/>
      <c r="R12" s="50"/>
      <c r="S12" s="49">
        <v>11.8</v>
      </c>
      <c r="T12" s="50">
        <v>11.9</v>
      </c>
      <c r="U12" s="49"/>
      <c r="V12" s="50"/>
      <c r="W12" s="49"/>
      <c r="X12" s="50"/>
      <c r="Y12" s="49"/>
      <c r="Z12" s="50"/>
      <c r="AA12" s="49"/>
      <c r="AB12" s="50"/>
      <c r="AC12" s="44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</row>
    <row r="13" spans="1:39" s="8" customFormat="1" ht="36" customHeight="1">
      <c r="A13" s="66">
        <v>4</v>
      </c>
      <c r="B13" s="81"/>
      <c r="C13" s="87" t="s">
        <v>69</v>
      </c>
      <c r="D13" s="43">
        <f t="shared" si="0"/>
        <v>137</v>
      </c>
      <c r="E13" s="44">
        <f t="shared" si="1"/>
        <v>95.49999999999999</v>
      </c>
      <c r="F13" s="48">
        <v>41.5</v>
      </c>
      <c r="G13" s="49">
        <v>12.1</v>
      </c>
      <c r="H13" s="50">
        <v>11.8</v>
      </c>
      <c r="I13" s="67"/>
      <c r="J13" s="68"/>
      <c r="K13" s="49">
        <v>11.9</v>
      </c>
      <c r="L13" s="50">
        <v>12.3</v>
      </c>
      <c r="M13" s="67"/>
      <c r="N13" s="68"/>
      <c r="O13" s="49">
        <v>12</v>
      </c>
      <c r="P13" s="50">
        <v>12.1</v>
      </c>
      <c r="Q13" s="49"/>
      <c r="R13" s="50"/>
      <c r="S13" s="49">
        <v>11.3</v>
      </c>
      <c r="T13" s="50">
        <v>12</v>
      </c>
      <c r="U13" s="49"/>
      <c r="V13" s="50"/>
      <c r="W13" s="49"/>
      <c r="X13" s="50"/>
      <c r="Y13" s="49"/>
      <c r="Z13" s="50"/>
      <c r="AA13" s="49"/>
      <c r="AB13" s="50"/>
      <c r="AC13" s="44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</row>
    <row r="14" spans="1:39" s="8" customFormat="1" ht="36" customHeight="1">
      <c r="A14" s="66">
        <v>5</v>
      </c>
      <c r="B14" s="81"/>
      <c r="C14" s="87" t="s">
        <v>114</v>
      </c>
      <c r="D14" s="43">
        <f t="shared" si="0"/>
        <v>136</v>
      </c>
      <c r="E14" s="44">
        <f t="shared" si="1"/>
        <v>95.19999999999999</v>
      </c>
      <c r="F14" s="48">
        <v>40.8</v>
      </c>
      <c r="G14" s="49"/>
      <c r="H14" s="50"/>
      <c r="I14" s="67"/>
      <c r="J14" s="68"/>
      <c r="K14" s="49">
        <v>12.4</v>
      </c>
      <c r="L14" s="50">
        <v>12.4</v>
      </c>
      <c r="M14" s="67">
        <v>11.5</v>
      </c>
      <c r="N14" s="68">
        <v>10.8</v>
      </c>
      <c r="O14" s="49">
        <v>12.3</v>
      </c>
      <c r="P14" s="50">
        <v>12.4</v>
      </c>
      <c r="Q14" s="49">
        <v>11.6</v>
      </c>
      <c r="R14" s="50">
        <v>11.8</v>
      </c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4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</row>
    <row r="15" spans="1:39" s="8" customFormat="1" ht="36" customHeight="1">
      <c r="A15" s="66">
        <v>6</v>
      </c>
      <c r="B15" s="81" t="s">
        <v>54</v>
      </c>
      <c r="C15" s="185" t="s">
        <v>78</v>
      </c>
      <c r="D15" s="43">
        <f t="shared" si="0"/>
        <v>135.3</v>
      </c>
      <c r="E15" s="44">
        <f t="shared" si="1"/>
        <v>94.2</v>
      </c>
      <c r="F15" s="48">
        <v>41.1</v>
      </c>
      <c r="G15" s="49">
        <v>11.9</v>
      </c>
      <c r="H15" s="50">
        <v>11.9</v>
      </c>
      <c r="I15" s="67"/>
      <c r="J15" s="68"/>
      <c r="K15" s="49">
        <v>11.4</v>
      </c>
      <c r="L15" s="50">
        <v>12.1</v>
      </c>
      <c r="M15" s="67"/>
      <c r="N15" s="68"/>
      <c r="O15" s="49"/>
      <c r="P15" s="50"/>
      <c r="Q15" s="49">
        <v>11.4</v>
      </c>
      <c r="R15" s="50">
        <v>12.3</v>
      </c>
      <c r="S15" s="49">
        <v>11.4</v>
      </c>
      <c r="T15" s="50">
        <v>11.8</v>
      </c>
      <c r="U15" s="49"/>
      <c r="V15" s="50"/>
      <c r="W15" s="49"/>
      <c r="X15" s="50"/>
      <c r="Y15" s="49"/>
      <c r="Z15" s="50"/>
      <c r="AA15" s="49"/>
      <c r="AB15" s="50"/>
      <c r="AC15" s="44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</row>
    <row r="16" spans="1:39" s="8" customFormat="1" ht="36" customHeight="1">
      <c r="A16" s="66">
        <v>7</v>
      </c>
      <c r="B16" s="81" t="s">
        <v>26</v>
      </c>
      <c r="C16" s="185" t="s">
        <v>83</v>
      </c>
      <c r="D16" s="43">
        <f t="shared" si="0"/>
        <v>135.2</v>
      </c>
      <c r="E16" s="44">
        <f t="shared" si="1"/>
        <v>93.9</v>
      </c>
      <c r="F16" s="48">
        <v>41.3</v>
      </c>
      <c r="G16" s="49">
        <v>11.9</v>
      </c>
      <c r="H16" s="50">
        <v>11.5</v>
      </c>
      <c r="I16" s="67"/>
      <c r="J16" s="68"/>
      <c r="K16" s="49">
        <v>11.7</v>
      </c>
      <c r="L16" s="50">
        <v>12.2</v>
      </c>
      <c r="M16" s="67"/>
      <c r="N16" s="68"/>
      <c r="O16" s="49">
        <v>12.3</v>
      </c>
      <c r="P16" s="50">
        <v>12</v>
      </c>
      <c r="Q16" s="49">
        <v>10.9</v>
      </c>
      <c r="R16" s="50">
        <v>11.4</v>
      </c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4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</row>
    <row r="17" spans="1:39" s="8" customFormat="1" ht="36" customHeight="1" thickBot="1">
      <c r="A17" s="59">
        <v>8</v>
      </c>
      <c r="B17" s="83" t="s">
        <v>25</v>
      </c>
      <c r="C17" s="90" t="s">
        <v>113</v>
      </c>
      <c r="D17" s="45">
        <f t="shared" si="0"/>
        <v>127.7</v>
      </c>
      <c r="E17" s="46">
        <f t="shared" si="1"/>
        <v>86.9</v>
      </c>
      <c r="F17" s="46">
        <v>41.1</v>
      </c>
      <c r="G17" s="35">
        <v>11.2</v>
      </c>
      <c r="H17" s="32">
        <v>11.7</v>
      </c>
      <c r="I17" s="74"/>
      <c r="J17" s="73"/>
      <c r="K17" s="35"/>
      <c r="L17" s="32"/>
      <c r="M17" s="74"/>
      <c r="N17" s="73"/>
      <c r="O17" s="35"/>
      <c r="P17" s="32"/>
      <c r="Q17" s="35">
        <v>11.3</v>
      </c>
      <c r="R17" s="32">
        <v>11</v>
      </c>
      <c r="S17" s="35"/>
      <c r="T17" s="32"/>
      <c r="U17" s="35"/>
      <c r="V17" s="32"/>
      <c r="W17" s="35">
        <v>10.5</v>
      </c>
      <c r="X17" s="32">
        <v>10.5</v>
      </c>
      <c r="Y17" s="35">
        <v>10</v>
      </c>
      <c r="Z17" s="32">
        <v>10.7</v>
      </c>
      <c r="AA17" s="35"/>
      <c r="AB17" s="32"/>
      <c r="AC17" s="46">
        <v>0.3</v>
      </c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</row>
    <row r="18" spans="1:16" s="8" customFormat="1" ht="24" customHeight="1">
      <c r="A18" s="15"/>
      <c r="B18" s="71"/>
      <c r="C18" s="72"/>
      <c r="D18" s="57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8" customFormat="1" ht="24" customHeight="1">
      <c r="A19" s="15"/>
      <c r="B19" s="15"/>
      <c r="C19" s="55"/>
      <c r="D19" s="57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8" customFormat="1" ht="24" customHeight="1">
      <c r="A20" s="15"/>
      <c r="B20" s="15"/>
      <c r="C20" s="55"/>
      <c r="D20" s="57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8" customFormat="1" ht="24" customHeight="1">
      <c r="A21" s="15"/>
      <c r="B21" s="15"/>
      <c r="C21" s="60" t="s">
        <v>17</v>
      </c>
      <c r="E21" s="13"/>
      <c r="F21" s="13"/>
      <c r="G21" s="14"/>
      <c r="H21" s="14"/>
      <c r="I21" s="14"/>
      <c r="J21" s="60" t="s">
        <v>20</v>
      </c>
      <c r="K21" s="14"/>
      <c r="L21" s="14"/>
      <c r="M21" s="14"/>
      <c r="N21" s="14"/>
      <c r="O21" s="14"/>
      <c r="P21" s="14"/>
    </row>
    <row r="22" spans="1:16" s="8" customFormat="1" ht="24" customHeight="1">
      <c r="A22" s="15"/>
      <c r="B22" s="15"/>
      <c r="C22" s="55"/>
      <c r="D22" s="57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8" customFormat="1" ht="24" customHeight="1">
      <c r="A23" s="15"/>
      <c r="B23" s="15"/>
      <c r="C23" s="108"/>
      <c r="D23" s="107"/>
      <c r="E23" s="61"/>
      <c r="F23" s="61"/>
      <c r="G23" s="13"/>
      <c r="H23" s="61"/>
      <c r="I23" s="61"/>
      <c r="J23" s="61"/>
      <c r="K23" s="61"/>
      <c r="L23" s="61"/>
      <c r="M23" s="61"/>
      <c r="N23" s="61"/>
      <c r="O23" s="13"/>
      <c r="P23" s="13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</sheetData>
  <sheetProtection/>
  <mergeCells count="20">
    <mergeCell ref="G9:H9"/>
    <mergeCell ref="K9:L9"/>
    <mergeCell ref="AA9:AB9"/>
    <mergeCell ref="W9:X9"/>
    <mergeCell ref="Y9:Z9"/>
    <mergeCell ref="I9:J9"/>
    <mergeCell ref="M9:N9"/>
    <mergeCell ref="A8:AC8"/>
    <mergeCell ref="B1:AA1"/>
    <mergeCell ref="N3:O3"/>
    <mergeCell ref="N4:O4"/>
    <mergeCell ref="D4:F4"/>
    <mergeCell ref="D2:F2"/>
    <mergeCell ref="D3:F3"/>
    <mergeCell ref="P3:R3"/>
    <mergeCell ref="A6:Z6"/>
    <mergeCell ref="S9:T9"/>
    <mergeCell ref="U9:V9"/>
    <mergeCell ref="O9:P9"/>
    <mergeCell ref="Q9:R9"/>
  </mergeCells>
  <printOptions horizontalCentered="1"/>
  <pageMargins left="0.3937007874015748" right="0" top="0.7874015748031497" bottom="0.7874015748031497" header="0" footer="0"/>
  <pageSetup fitToHeight="2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E333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6.00390625" style="3" customWidth="1"/>
    <col min="2" max="2" width="0.13671875" style="1" customWidth="1"/>
    <col min="3" max="3" width="42.5742187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18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4:22" s="17" customFormat="1" ht="60" customHeight="1" thickBot="1">
      <c r="D7" s="18"/>
      <c r="F7" s="23"/>
      <c r="G7" s="18"/>
      <c r="H7" s="18"/>
      <c r="I7" s="18"/>
      <c r="J7" s="18"/>
      <c r="K7" s="18"/>
      <c r="L7" s="18"/>
      <c r="N7" s="18"/>
      <c r="O7" s="18"/>
      <c r="P7" s="18"/>
      <c r="R7" s="18"/>
      <c r="S7" s="18"/>
      <c r="T7" s="18"/>
      <c r="U7" s="18"/>
      <c r="V7" s="18"/>
    </row>
    <row r="8" spans="1:26" ht="46.5" customHeight="1" thickBot="1">
      <c r="A8" s="203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207" t="s">
        <v>6</v>
      </c>
      <c r="H9" s="208"/>
      <c r="I9" s="195" t="s">
        <v>7</v>
      </c>
      <c r="J9" s="206"/>
      <c r="K9" s="198" t="s">
        <v>24</v>
      </c>
      <c r="L9" s="205"/>
      <c r="M9" s="195" t="s">
        <v>9</v>
      </c>
      <c r="N9" s="196"/>
      <c r="O9" s="198" t="s">
        <v>22</v>
      </c>
      <c r="P9" s="199"/>
      <c r="Q9" s="189"/>
      <c r="R9" s="190"/>
      <c r="S9" s="189"/>
      <c r="T9" s="190"/>
      <c r="U9" s="189"/>
      <c r="V9" s="190"/>
      <c r="W9" s="189"/>
      <c r="X9" s="190"/>
      <c r="Y9" s="189"/>
      <c r="Z9" s="190"/>
    </row>
    <row r="10" spans="1:26" s="8" customFormat="1" ht="36" customHeight="1">
      <c r="A10" s="58">
        <v>1</v>
      </c>
      <c r="B10" s="84"/>
      <c r="C10" s="88" t="s">
        <v>81</v>
      </c>
      <c r="D10" s="120">
        <f aca="true" t="shared" si="0" ref="D10:D22">SUM(E10:F10)</f>
        <v>149</v>
      </c>
      <c r="E10" s="42">
        <f aca="true" t="shared" si="1" ref="E10:E22">SUM(G10:P10)</f>
        <v>94.2</v>
      </c>
      <c r="F10" s="42">
        <v>54.8</v>
      </c>
      <c r="G10" s="69">
        <v>11.9</v>
      </c>
      <c r="H10" s="11">
        <v>12</v>
      </c>
      <c r="I10" s="156">
        <v>11.5</v>
      </c>
      <c r="J10" s="159">
        <v>11.6</v>
      </c>
      <c r="K10" s="156"/>
      <c r="L10" s="157"/>
      <c r="M10" s="156">
        <v>11.6</v>
      </c>
      <c r="N10" s="157">
        <v>11.8</v>
      </c>
      <c r="O10" s="62">
        <v>11.6</v>
      </c>
      <c r="P10" s="11">
        <v>12.2</v>
      </c>
      <c r="Q10" s="36"/>
      <c r="R10" s="7"/>
      <c r="S10" s="36"/>
      <c r="T10" s="7"/>
      <c r="U10" s="36"/>
      <c r="V10" s="7"/>
      <c r="W10" s="36"/>
      <c r="X10" s="7"/>
      <c r="Y10" s="36"/>
      <c r="Z10" s="7"/>
    </row>
    <row r="11" spans="1:26" s="8" customFormat="1" ht="36" customHeight="1">
      <c r="A11" s="66">
        <v>2</v>
      </c>
      <c r="B11" s="79">
        <v>1250</v>
      </c>
      <c r="C11" s="87" t="s">
        <v>79</v>
      </c>
      <c r="D11" s="143">
        <f t="shared" si="0"/>
        <v>148.6</v>
      </c>
      <c r="E11" s="48">
        <f t="shared" si="1"/>
        <v>94.6</v>
      </c>
      <c r="F11" s="48">
        <v>54</v>
      </c>
      <c r="G11" s="61">
        <v>12</v>
      </c>
      <c r="H11" s="50">
        <v>12</v>
      </c>
      <c r="I11" s="160">
        <v>11.4</v>
      </c>
      <c r="J11" s="163">
        <v>11.5</v>
      </c>
      <c r="K11" s="160"/>
      <c r="L11" s="161"/>
      <c r="M11" s="160">
        <v>12</v>
      </c>
      <c r="N11" s="161">
        <v>11.8</v>
      </c>
      <c r="O11" s="67">
        <v>12.1</v>
      </c>
      <c r="P11" s="50">
        <v>11.8</v>
      </c>
      <c r="Q11" s="91"/>
      <c r="R11" s="85"/>
      <c r="S11" s="91"/>
      <c r="T11" s="85"/>
      <c r="U11" s="91"/>
      <c r="V11" s="85"/>
      <c r="W11" s="91"/>
      <c r="X11" s="85"/>
      <c r="Y11" s="91"/>
      <c r="Z11" s="85"/>
    </row>
    <row r="12" spans="1:26" s="8" customFormat="1" ht="36" customHeight="1">
      <c r="A12" s="66">
        <v>3</v>
      </c>
      <c r="B12" s="79"/>
      <c r="C12" s="87" t="s">
        <v>76</v>
      </c>
      <c r="D12" s="43">
        <f t="shared" si="0"/>
        <v>148.1</v>
      </c>
      <c r="E12" s="44">
        <f t="shared" si="1"/>
        <v>94</v>
      </c>
      <c r="F12" s="48">
        <v>54.1</v>
      </c>
      <c r="G12" s="61">
        <v>12</v>
      </c>
      <c r="H12" s="50">
        <v>11.9</v>
      </c>
      <c r="I12" s="160">
        <v>10.9</v>
      </c>
      <c r="J12" s="163">
        <v>11.5</v>
      </c>
      <c r="K12" s="160"/>
      <c r="L12" s="161"/>
      <c r="M12" s="160">
        <v>11.8</v>
      </c>
      <c r="N12" s="161">
        <v>11.7</v>
      </c>
      <c r="O12" s="67">
        <v>12</v>
      </c>
      <c r="P12" s="50">
        <v>12.2</v>
      </c>
      <c r="Q12" s="91"/>
      <c r="R12" s="85"/>
      <c r="S12" s="91"/>
      <c r="T12" s="85"/>
      <c r="U12" s="91"/>
      <c r="V12" s="85"/>
      <c r="W12" s="91"/>
      <c r="X12" s="85"/>
      <c r="Y12" s="91"/>
      <c r="Z12" s="85"/>
    </row>
    <row r="13" spans="1:26" s="8" customFormat="1" ht="36" customHeight="1">
      <c r="A13" s="66">
        <v>4</v>
      </c>
      <c r="B13" s="79">
        <v>2350</v>
      </c>
      <c r="C13" s="87" t="s">
        <v>78</v>
      </c>
      <c r="D13" s="43">
        <f t="shared" si="0"/>
        <v>148.1</v>
      </c>
      <c r="E13" s="44">
        <f t="shared" si="1"/>
        <v>94.8</v>
      </c>
      <c r="F13" s="48">
        <v>53.3</v>
      </c>
      <c r="G13" s="61">
        <v>12</v>
      </c>
      <c r="H13" s="50">
        <v>11.9</v>
      </c>
      <c r="I13" s="160">
        <v>11.7</v>
      </c>
      <c r="J13" s="163">
        <v>11.5</v>
      </c>
      <c r="K13" s="160"/>
      <c r="L13" s="161"/>
      <c r="M13" s="160">
        <v>11.9</v>
      </c>
      <c r="N13" s="161">
        <v>12.1</v>
      </c>
      <c r="O13" s="67">
        <v>12</v>
      </c>
      <c r="P13" s="50">
        <v>11.7</v>
      </c>
      <c r="Q13" s="91"/>
      <c r="R13" s="85"/>
      <c r="S13" s="91"/>
      <c r="T13" s="85"/>
      <c r="U13" s="91"/>
      <c r="V13" s="85"/>
      <c r="W13" s="91"/>
      <c r="X13" s="85"/>
      <c r="Y13" s="91"/>
      <c r="Z13" s="85"/>
    </row>
    <row r="14" spans="1:26" s="8" customFormat="1" ht="36" customHeight="1">
      <c r="A14" s="66">
        <v>5</v>
      </c>
      <c r="B14" s="79"/>
      <c r="C14" s="87" t="s">
        <v>75</v>
      </c>
      <c r="D14" s="43">
        <f t="shared" si="0"/>
        <v>147</v>
      </c>
      <c r="E14" s="44">
        <f t="shared" si="1"/>
        <v>93</v>
      </c>
      <c r="F14" s="48">
        <v>54</v>
      </c>
      <c r="G14" s="61">
        <v>11.7</v>
      </c>
      <c r="H14" s="50">
        <v>12</v>
      </c>
      <c r="I14" s="160">
        <v>12</v>
      </c>
      <c r="J14" s="163">
        <v>11</v>
      </c>
      <c r="K14" s="160"/>
      <c r="L14" s="161"/>
      <c r="M14" s="160">
        <v>11.5</v>
      </c>
      <c r="N14" s="161">
        <v>11.2</v>
      </c>
      <c r="O14" s="67">
        <v>12.1</v>
      </c>
      <c r="P14" s="50">
        <v>11.5</v>
      </c>
      <c r="Q14" s="91"/>
      <c r="R14" s="85"/>
      <c r="S14" s="91"/>
      <c r="T14" s="85"/>
      <c r="U14" s="91"/>
      <c r="V14" s="85"/>
      <c r="W14" s="91"/>
      <c r="X14" s="85"/>
      <c r="Y14" s="91"/>
      <c r="Z14" s="85"/>
    </row>
    <row r="15" spans="1:26" s="8" customFormat="1" ht="36" customHeight="1">
      <c r="A15" s="66">
        <v>6</v>
      </c>
      <c r="B15" s="79"/>
      <c r="C15" s="87" t="s">
        <v>71</v>
      </c>
      <c r="D15" s="43">
        <f t="shared" si="0"/>
        <v>146.1</v>
      </c>
      <c r="E15" s="44">
        <f t="shared" si="1"/>
        <v>92.6</v>
      </c>
      <c r="F15" s="48">
        <v>53.5</v>
      </c>
      <c r="G15" s="61">
        <v>11.4</v>
      </c>
      <c r="H15" s="50">
        <v>11.4</v>
      </c>
      <c r="I15" s="160">
        <v>11.8</v>
      </c>
      <c r="J15" s="163">
        <v>11.9</v>
      </c>
      <c r="K15" s="160"/>
      <c r="L15" s="161"/>
      <c r="M15" s="160">
        <v>11.7</v>
      </c>
      <c r="N15" s="161">
        <v>11</v>
      </c>
      <c r="O15" s="67">
        <v>11.8</v>
      </c>
      <c r="P15" s="50">
        <v>11.6</v>
      </c>
      <c r="Q15" s="91"/>
      <c r="R15" s="85"/>
      <c r="S15" s="91"/>
      <c r="T15" s="85"/>
      <c r="U15" s="91"/>
      <c r="V15" s="85"/>
      <c r="W15" s="91"/>
      <c r="X15" s="85"/>
      <c r="Y15" s="91"/>
      <c r="Z15" s="85"/>
    </row>
    <row r="16" spans="1:26" s="8" customFormat="1" ht="36" customHeight="1">
      <c r="A16" s="66">
        <v>7</v>
      </c>
      <c r="B16" s="79"/>
      <c r="C16" s="87" t="s">
        <v>100</v>
      </c>
      <c r="D16" s="43">
        <f t="shared" si="0"/>
        <v>145.9</v>
      </c>
      <c r="E16" s="44">
        <f t="shared" si="1"/>
        <v>93.8</v>
      </c>
      <c r="F16" s="48">
        <v>52.1</v>
      </c>
      <c r="G16" s="61">
        <v>11.5</v>
      </c>
      <c r="H16" s="50">
        <v>11.9</v>
      </c>
      <c r="I16" s="160">
        <v>11.7</v>
      </c>
      <c r="J16" s="163">
        <v>11.6</v>
      </c>
      <c r="K16" s="160"/>
      <c r="L16" s="161"/>
      <c r="M16" s="160">
        <v>11.8</v>
      </c>
      <c r="N16" s="161">
        <v>11.4</v>
      </c>
      <c r="O16" s="67">
        <v>11.8</v>
      </c>
      <c r="P16" s="50">
        <v>12.1</v>
      </c>
      <c r="Q16" s="91"/>
      <c r="R16" s="85"/>
      <c r="S16" s="91"/>
      <c r="T16" s="85"/>
      <c r="U16" s="91"/>
      <c r="V16" s="85"/>
      <c r="W16" s="91"/>
      <c r="X16" s="85"/>
      <c r="Y16" s="91"/>
      <c r="Z16" s="85"/>
    </row>
    <row r="17" spans="1:26" s="8" customFormat="1" ht="36" customHeight="1">
      <c r="A17" s="66">
        <v>8</v>
      </c>
      <c r="B17" s="79"/>
      <c r="C17" s="87" t="s">
        <v>69</v>
      </c>
      <c r="D17" s="43">
        <f t="shared" si="0"/>
        <v>145.29999999999998</v>
      </c>
      <c r="E17" s="44">
        <f t="shared" si="1"/>
        <v>91.89999999999999</v>
      </c>
      <c r="F17" s="48">
        <v>53.4</v>
      </c>
      <c r="G17" s="181">
        <v>11.3</v>
      </c>
      <c r="H17" s="161">
        <v>11.5</v>
      </c>
      <c r="I17" s="160">
        <v>11.1</v>
      </c>
      <c r="J17" s="163">
        <v>11.4</v>
      </c>
      <c r="K17" s="160"/>
      <c r="L17" s="161"/>
      <c r="M17" s="160">
        <v>11.4</v>
      </c>
      <c r="N17" s="161">
        <v>11.6</v>
      </c>
      <c r="O17" s="67">
        <v>11.8</v>
      </c>
      <c r="P17" s="50">
        <v>11.8</v>
      </c>
      <c r="Q17" s="91"/>
      <c r="R17" s="85"/>
      <c r="S17" s="91"/>
      <c r="T17" s="85"/>
      <c r="U17" s="91"/>
      <c r="V17" s="85"/>
      <c r="W17" s="91"/>
      <c r="X17" s="85"/>
      <c r="Y17" s="91"/>
      <c r="Z17" s="85"/>
    </row>
    <row r="18" spans="1:26" s="8" customFormat="1" ht="36" customHeight="1">
      <c r="A18" s="66">
        <v>9</v>
      </c>
      <c r="B18" s="79"/>
      <c r="C18" s="87" t="s">
        <v>77</v>
      </c>
      <c r="D18" s="43">
        <f t="shared" si="0"/>
        <v>144.9</v>
      </c>
      <c r="E18" s="44">
        <f t="shared" si="1"/>
        <v>91.2</v>
      </c>
      <c r="F18" s="48">
        <v>53.7</v>
      </c>
      <c r="G18" s="181">
        <v>11.5</v>
      </c>
      <c r="H18" s="161">
        <v>11.6</v>
      </c>
      <c r="I18" s="160">
        <v>10.9</v>
      </c>
      <c r="J18" s="163">
        <v>11.1</v>
      </c>
      <c r="K18" s="160"/>
      <c r="L18" s="161"/>
      <c r="M18" s="160">
        <v>11.1</v>
      </c>
      <c r="N18" s="161">
        <v>11.2</v>
      </c>
      <c r="O18" s="67">
        <v>11.8</v>
      </c>
      <c r="P18" s="50">
        <v>12</v>
      </c>
      <c r="Q18" s="91"/>
      <c r="R18" s="85"/>
      <c r="S18" s="91"/>
      <c r="T18" s="85"/>
      <c r="U18" s="91"/>
      <c r="V18" s="85"/>
      <c r="W18" s="91"/>
      <c r="X18" s="85"/>
      <c r="Y18" s="91"/>
      <c r="Z18" s="85"/>
    </row>
    <row r="19" spans="1:26" s="8" customFormat="1" ht="36" customHeight="1">
      <c r="A19" s="66">
        <v>10</v>
      </c>
      <c r="B19" s="79"/>
      <c r="C19" s="87" t="s">
        <v>82</v>
      </c>
      <c r="D19" s="43">
        <f t="shared" si="0"/>
        <v>144.7</v>
      </c>
      <c r="E19" s="44">
        <f t="shared" si="1"/>
        <v>91.89999999999999</v>
      </c>
      <c r="F19" s="48">
        <v>52.8</v>
      </c>
      <c r="G19" s="181">
        <v>11.4</v>
      </c>
      <c r="H19" s="161">
        <v>11.3</v>
      </c>
      <c r="I19" s="160">
        <v>11.2</v>
      </c>
      <c r="J19" s="163">
        <v>11.3</v>
      </c>
      <c r="K19" s="160"/>
      <c r="L19" s="161"/>
      <c r="M19" s="160">
        <v>11.3</v>
      </c>
      <c r="N19" s="161">
        <v>11.8</v>
      </c>
      <c r="O19" s="67">
        <v>11.8</v>
      </c>
      <c r="P19" s="50">
        <v>11.8</v>
      </c>
      <c r="Q19" s="91"/>
      <c r="R19" s="85"/>
      <c r="S19" s="91"/>
      <c r="T19" s="85"/>
      <c r="U19" s="91"/>
      <c r="V19" s="85"/>
      <c r="W19" s="91"/>
      <c r="X19" s="85"/>
      <c r="Y19" s="91"/>
      <c r="Z19" s="85"/>
    </row>
    <row r="20" spans="1:26" s="8" customFormat="1" ht="36" customHeight="1">
      <c r="A20" s="66">
        <v>11</v>
      </c>
      <c r="B20" s="79"/>
      <c r="C20" s="87" t="s">
        <v>83</v>
      </c>
      <c r="D20" s="43">
        <f t="shared" si="0"/>
        <v>144.10000000000002</v>
      </c>
      <c r="E20" s="44">
        <f t="shared" si="1"/>
        <v>91.50000000000001</v>
      </c>
      <c r="F20" s="48">
        <v>52.6</v>
      </c>
      <c r="G20" s="181">
        <v>11.4</v>
      </c>
      <c r="H20" s="161">
        <v>11.7</v>
      </c>
      <c r="I20" s="160">
        <v>11.3</v>
      </c>
      <c r="J20" s="163">
        <v>11.4</v>
      </c>
      <c r="K20" s="160"/>
      <c r="L20" s="161"/>
      <c r="M20" s="160">
        <v>11.4</v>
      </c>
      <c r="N20" s="161">
        <v>11</v>
      </c>
      <c r="O20" s="67">
        <v>11.4</v>
      </c>
      <c r="P20" s="50">
        <v>11.9</v>
      </c>
      <c r="Q20" s="91"/>
      <c r="R20" s="85"/>
      <c r="S20" s="91"/>
      <c r="T20" s="85"/>
      <c r="U20" s="91"/>
      <c r="V20" s="85"/>
      <c r="W20" s="91"/>
      <c r="X20" s="85"/>
      <c r="Y20" s="91"/>
      <c r="Z20" s="85"/>
    </row>
    <row r="21" spans="1:26" s="8" customFormat="1" ht="36" customHeight="1">
      <c r="A21" s="66">
        <v>12</v>
      </c>
      <c r="B21" s="79"/>
      <c r="C21" s="87" t="s">
        <v>74</v>
      </c>
      <c r="D21" s="43">
        <f t="shared" si="0"/>
        <v>143.2</v>
      </c>
      <c r="E21" s="44">
        <f t="shared" si="1"/>
        <v>90.1</v>
      </c>
      <c r="F21" s="48">
        <v>53.1</v>
      </c>
      <c r="G21" s="181">
        <v>11.7</v>
      </c>
      <c r="H21" s="161">
        <v>11.6</v>
      </c>
      <c r="I21" s="160">
        <v>11</v>
      </c>
      <c r="J21" s="163">
        <v>11.3</v>
      </c>
      <c r="K21" s="160"/>
      <c r="L21" s="161"/>
      <c r="M21" s="160">
        <v>10.9</v>
      </c>
      <c r="N21" s="161">
        <v>11.1</v>
      </c>
      <c r="O21" s="67">
        <v>11.3</v>
      </c>
      <c r="P21" s="50">
        <v>11.2</v>
      </c>
      <c r="Q21" s="91"/>
      <c r="R21" s="85"/>
      <c r="S21" s="91"/>
      <c r="T21" s="85"/>
      <c r="U21" s="91"/>
      <c r="V21" s="85"/>
      <c r="W21" s="91"/>
      <c r="X21" s="85"/>
      <c r="Y21" s="91"/>
      <c r="Z21" s="85"/>
    </row>
    <row r="22" spans="1:26" s="8" customFormat="1" ht="36" customHeight="1" thickBot="1">
      <c r="A22" s="59">
        <v>13</v>
      </c>
      <c r="B22" s="150"/>
      <c r="C22" s="90" t="s">
        <v>99</v>
      </c>
      <c r="D22" s="45">
        <f t="shared" si="0"/>
        <v>138.2</v>
      </c>
      <c r="E22" s="46">
        <f t="shared" si="1"/>
        <v>86.5</v>
      </c>
      <c r="F22" s="46">
        <v>51.7</v>
      </c>
      <c r="G22" s="183">
        <v>10.9</v>
      </c>
      <c r="H22" s="165">
        <v>10.3</v>
      </c>
      <c r="I22" s="164">
        <v>10.3</v>
      </c>
      <c r="J22" s="182">
        <v>10.4</v>
      </c>
      <c r="K22" s="164"/>
      <c r="L22" s="165"/>
      <c r="M22" s="164">
        <v>10.9</v>
      </c>
      <c r="N22" s="165">
        <v>11.4</v>
      </c>
      <c r="O22" s="74">
        <v>11</v>
      </c>
      <c r="P22" s="32">
        <v>11.3</v>
      </c>
      <c r="Q22" s="38"/>
      <c r="R22" s="10"/>
      <c r="S22" s="38"/>
      <c r="T22" s="10"/>
      <c r="U22" s="38"/>
      <c r="V22" s="10"/>
      <c r="W22" s="38"/>
      <c r="X22" s="10"/>
      <c r="Y22" s="38"/>
      <c r="Z22" s="10"/>
    </row>
    <row r="23" spans="1:16" s="8" customFormat="1" ht="24" customHeight="1">
      <c r="A23" s="15"/>
      <c r="B23" s="15"/>
      <c r="C23" s="16"/>
      <c r="D23" s="57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60"/>
    </row>
    <row r="24" spans="1:16" s="8" customFormat="1" ht="24" customHeight="1">
      <c r="A24" s="15"/>
      <c r="B24" s="15"/>
      <c r="C24" s="16"/>
      <c r="D24" s="57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60"/>
    </row>
    <row r="25" spans="1:16" s="8" customFormat="1" ht="24" customHeight="1">
      <c r="A25" s="15"/>
      <c r="B25" s="15"/>
      <c r="C25" s="55"/>
      <c r="D25" s="60" t="s">
        <v>17</v>
      </c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60" t="s">
        <v>20</v>
      </c>
    </row>
    <row r="26" ht="12.75">
      <c r="A26" s="2"/>
    </row>
    <row r="27" ht="12.75">
      <c r="A27" s="2"/>
    </row>
    <row r="28" ht="12.75">
      <c r="A28" s="2"/>
    </row>
    <row r="29" spans="1:10" ht="12.75">
      <c r="A29" s="2"/>
      <c r="H29" s="184"/>
      <c r="J29" s="184"/>
    </row>
    <row r="30" spans="1:10" ht="12.75">
      <c r="A30" s="2"/>
      <c r="J30" s="184"/>
    </row>
    <row r="31" spans="1:10" ht="12.75">
      <c r="A31" s="2"/>
      <c r="H31" s="184"/>
      <c r="J31" s="184"/>
    </row>
    <row r="32" ht="12.75">
      <c r="A32" s="2"/>
    </row>
    <row r="33" ht="12.75">
      <c r="A33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</sheetData>
  <sheetProtection/>
  <mergeCells count="19">
    <mergeCell ref="B1:AA1"/>
    <mergeCell ref="A6:Z6"/>
    <mergeCell ref="G9:H9"/>
    <mergeCell ref="Q9:R9"/>
    <mergeCell ref="S9:T9"/>
    <mergeCell ref="U9:V9"/>
    <mergeCell ref="D2:F2"/>
    <mergeCell ref="D3:F3"/>
    <mergeCell ref="D4:F4"/>
    <mergeCell ref="A8:Z8"/>
    <mergeCell ref="Y9:Z9"/>
    <mergeCell ref="O9:P9"/>
    <mergeCell ref="N3:O3"/>
    <mergeCell ref="W9:X9"/>
    <mergeCell ref="P3:R3"/>
    <mergeCell ref="I9:J9"/>
    <mergeCell ref="M9:N9"/>
    <mergeCell ref="K9:L9"/>
    <mergeCell ref="N4:O4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E370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42.8515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19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4:28" s="17" customFormat="1" ht="60" customHeight="1" thickBot="1">
      <c r="D7" s="18"/>
      <c r="F7" s="23"/>
      <c r="G7" s="18"/>
      <c r="H7" s="18"/>
      <c r="I7" s="18"/>
      <c r="J7" s="18"/>
      <c r="L7" s="18"/>
      <c r="M7" s="18"/>
      <c r="N7" s="18"/>
      <c r="O7" s="18"/>
      <c r="P7" s="18"/>
      <c r="R7" s="18"/>
      <c r="S7" s="18"/>
      <c r="T7" s="18"/>
      <c r="U7" s="18"/>
      <c r="V7" s="18"/>
      <c r="X7" s="18"/>
      <c r="Y7" s="18"/>
      <c r="Z7" s="18"/>
      <c r="AA7" s="18"/>
      <c r="AB7" s="18"/>
    </row>
    <row r="8" spans="1:26" ht="46.5" customHeight="1" thickBot="1">
      <c r="A8" s="203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191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207" t="s">
        <v>6</v>
      </c>
      <c r="H9" s="208"/>
      <c r="I9" s="195" t="s">
        <v>7</v>
      </c>
      <c r="J9" s="206"/>
      <c r="K9" s="198" t="s">
        <v>24</v>
      </c>
      <c r="L9" s="205"/>
      <c r="M9" s="195" t="s">
        <v>9</v>
      </c>
      <c r="N9" s="196"/>
      <c r="O9" s="198" t="s">
        <v>22</v>
      </c>
      <c r="P9" s="199"/>
      <c r="Q9" s="189"/>
      <c r="R9" s="196"/>
      <c r="S9" s="189"/>
      <c r="T9" s="196"/>
      <c r="U9" s="189"/>
      <c r="V9" s="196"/>
      <c r="W9" s="189"/>
      <c r="X9" s="196"/>
      <c r="Y9" s="189"/>
      <c r="Z9" s="196"/>
    </row>
    <row r="10" spans="1:26" s="8" customFormat="1" ht="36" customHeight="1">
      <c r="A10" s="97">
        <v>1</v>
      </c>
      <c r="B10" s="81" t="s">
        <v>29</v>
      </c>
      <c r="C10" s="187" t="s">
        <v>107</v>
      </c>
      <c r="D10" s="43">
        <f aca="true" t="shared" si="0" ref="D10:D23">SUM(E10:F10)</f>
        <v>136.39999999999998</v>
      </c>
      <c r="E10" s="44">
        <f aca="true" t="shared" si="1" ref="E10:E23">SUM(G10:P10)</f>
        <v>96.1</v>
      </c>
      <c r="F10" s="44">
        <v>40.3</v>
      </c>
      <c r="G10" s="34">
        <v>12</v>
      </c>
      <c r="H10" s="65">
        <v>12.2</v>
      </c>
      <c r="I10" s="152">
        <v>11.6</v>
      </c>
      <c r="J10" s="153">
        <v>12</v>
      </c>
      <c r="K10" s="34"/>
      <c r="L10" s="12"/>
      <c r="M10" s="63">
        <v>12</v>
      </c>
      <c r="N10" s="12">
        <v>12</v>
      </c>
      <c r="O10" s="63">
        <v>12.5</v>
      </c>
      <c r="P10" s="12">
        <v>11.8</v>
      </c>
      <c r="Q10" s="37"/>
      <c r="R10" s="9"/>
      <c r="S10" s="37"/>
      <c r="T10" s="9"/>
      <c r="U10" s="37"/>
      <c r="V10" s="9"/>
      <c r="W10" s="37"/>
      <c r="X10" s="9"/>
      <c r="Y10" s="37"/>
      <c r="Z10" s="9"/>
    </row>
    <row r="11" spans="1:26" s="8" customFormat="1" ht="36" customHeight="1" thickBot="1">
      <c r="A11" s="97">
        <v>2</v>
      </c>
      <c r="B11" s="81"/>
      <c r="C11" s="87" t="s">
        <v>102</v>
      </c>
      <c r="D11" s="43">
        <f t="shared" si="0"/>
        <v>136.1</v>
      </c>
      <c r="E11" s="44">
        <f t="shared" si="1"/>
        <v>96.1</v>
      </c>
      <c r="F11" s="44">
        <v>40</v>
      </c>
      <c r="G11" s="34">
        <v>12</v>
      </c>
      <c r="H11" s="65">
        <v>12.1</v>
      </c>
      <c r="I11" s="152">
        <v>11.5</v>
      </c>
      <c r="J11" s="153">
        <v>12.2</v>
      </c>
      <c r="K11" s="34"/>
      <c r="L11" s="12"/>
      <c r="M11" s="63">
        <v>11.9</v>
      </c>
      <c r="N11" s="12">
        <v>11.9</v>
      </c>
      <c r="O11" s="63">
        <v>12.4</v>
      </c>
      <c r="P11" s="12">
        <v>12.1</v>
      </c>
      <c r="Q11" s="37"/>
      <c r="R11" s="9"/>
      <c r="S11" s="37"/>
      <c r="T11" s="9"/>
      <c r="U11" s="37"/>
      <c r="V11" s="9"/>
      <c r="W11" s="37"/>
      <c r="X11" s="9"/>
      <c r="Y11" s="37"/>
      <c r="Z11" s="9"/>
    </row>
    <row r="12" spans="1:26" s="8" customFormat="1" ht="36" customHeight="1">
      <c r="A12" s="97">
        <v>3</v>
      </c>
      <c r="B12" s="80" t="s">
        <v>25</v>
      </c>
      <c r="C12" s="87" t="s">
        <v>79</v>
      </c>
      <c r="D12" s="43">
        <f t="shared" si="0"/>
        <v>135.3</v>
      </c>
      <c r="E12" s="44">
        <f t="shared" si="1"/>
        <v>95.10000000000001</v>
      </c>
      <c r="F12" s="44">
        <v>40.2</v>
      </c>
      <c r="G12" s="34">
        <v>12.3</v>
      </c>
      <c r="H12" s="65">
        <v>11.7</v>
      </c>
      <c r="I12" s="152">
        <v>11.8</v>
      </c>
      <c r="J12" s="153">
        <v>12.1</v>
      </c>
      <c r="K12" s="34"/>
      <c r="L12" s="12"/>
      <c r="M12" s="63">
        <v>11.9</v>
      </c>
      <c r="N12" s="12">
        <v>11.9</v>
      </c>
      <c r="O12" s="63">
        <v>11.9</v>
      </c>
      <c r="P12" s="153">
        <v>11.5</v>
      </c>
      <c r="Q12" s="37"/>
      <c r="R12" s="9"/>
      <c r="S12" s="37"/>
      <c r="T12" s="9"/>
      <c r="U12" s="37"/>
      <c r="V12" s="9"/>
      <c r="W12" s="37"/>
      <c r="X12" s="9"/>
      <c r="Y12" s="37"/>
      <c r="Z12" s="9"/>
    </row>
    <row r="13" spans="1:26" s="8" customFormat="1" ht="36" customHeight="1">
      <c r="A13" s="97">
        <v>4</v>
      </c>
      <c r="B13" s="79">
        <v>1250</v>
      </c>
      <c r="C13" s="87" t="s">
        <v>104</v>
      </c>
      <c r="D13" s="43">
        <f t="shared" si="0"/>
        <v>134.20000000000002</v>
      </c>
      <c r="E13" s="44">
        <f t="shared" si="1"/>
        <v>96.10000000000001</v>
      </c>
      <c r="F13" s="44">
        <v>38.1</v>
      </c>
      <c r="G13" s="34">
        <v>11.8</v>
      </c>
      <c r="H13" s="65">
        <v>11.9</v>
      </c>
      <c r="I13" s="152">
        <v>11.9</v>
      </c>
      <c r="J13" s="153">
        <v>11.7</v>
      </c>
      <c r="K13" s="34"/>
      <c r="L13" s="12"/>
      <c r="M13" s="63">
        <v>12</v>
      </c>
      <c r="N13" s="12">
        <v>12.2</v>
      </c>
      <c r="O13" s="63">
        <v>12.4</v>
      </c>
      <c r="P13" s="12">
        <v>12.2</v>
      </c>
      <c r="Q13" s="37"/>
      <c r="R13" s="9"/>
      <c r="S13" s="37"/>
      <c r="T13" s="9"/>
      <c r="U13" s="37"/>
      <c r="V13" s="9"/>
      <c r="W13" s="37"/>
      <c r="X13" s="9"/>
      <c r="Y13" s="37"/>
      <c r="Z13" s="9"/>
    </row>
    <row r="14" spans="1:26" s="8" customFormat="1" ht="36" customHeight="1">
      <c r="A14" s="97">
        <v>5</v>
      </c>
      <c r="B14" s="81" t="s">
        <v>25</v>
      </c>
      <c r="C14" s="87" t="s">
        <v>101</v>
      </c>
      <c r="D14" s="43">
        <f t="shared" si="0"/>
        <v>133.4</v>
      </c>
      <c r="E14" s="44">
        <f t="shared" si="1"/>
        <v>93.2</v>
      </c>
      <c r="F14" s="44">
        <v>40.2</v>
      </c>
      <c r="G14" s="34">
        <v>11.8</v>
      </c>
      <c r="H14" s="65">
        <v>11.6</v>
      </c>
      <c r="I14" s="152">
        <v>11.1</v>
      </c>
      <c r="J14" s="12">
        <v>11.2</v>
      </c>
      <c r="K14" s="34"/>
      <c r="L14" s="12"/>
      <c r="M14" s="63">
        <v>11.8</v>
      </c>
      <c r="N14" s="12">
        <v>12.3</v>
      </c>
      <c r="O14" s="63">
        <v>11.7</v>
      </c>
      <c r="P14" s="12">
        <v>11.7</v>
      </c>
      <c r="Q14" s="37"/>
      <c r="R14" s="9"/>
      <c r="S14" s="37"/>
      <c r="T14" s="9"/>
      <c r="U14" s="37"/>
      <c r="V14" s="9"/>
      <c r="W14" s="37"/>
      <c r="X14" s="9"/>
      <c r="Y14" s="37"/>
      <c r="Z14" s="9"/>
    </row>
    <row r="15" spans="1:26" s="8" customFormat="1" ht="36" customHeight="1">
      <c r="A15" s="97">
        <v>6</v>
      </c>
      <c r="B15" s="79">
        <v>2359</v>
      </c>
      <c r="C15" s="87" t="s">
        <v>76</v>
      </c>
      <c r="D15" s="43">
        <f t="shared" si="0"/>
        <v>132.60000000000002</v>
      </c>
      <c r="E15" s="44">
        <f t="shared" si="1"/>
        <v>93.00000000000001</v>
      </c>
      <c r="F15" s="44">
        <v>39.6</v>
      </c>
      <c r="G15" s="34">
        <v>11.9</v>
      </c>
      <c r="H15" s="65">
        <v>12.2</v>
      </c>
      <c r="I15" s="152">
        <v>10</v>
      </c>
      <c r="J15" s="12">
        <v>10.9</v>
      </c>
      <c r="K15" s="34"/>
      <c r="L15" s="12"/>
      <c r="M15" s="63">
        <v>11.9</v>
      </c>
      <c r="N15" s="12">
        <v>11.5</v>
      </c>
      <c r="O15" s="63">
        <v>12.2</v>
      </c>
      <c r="P15" s="12">
        <v>12.4</v>
      </c>
      <c r="Q15" s="37"/>
      <c r="R15" s="9"/>
      <c r="S15" s="37"/>
      <c r="T15" s="9"/>
      <c r="U15" s="37"/>
      <c r="V15" s="9"/>
      <c r="W15" s="37"/>
      <c r="X15" s="9"/>
      <c r="Y15" s="37"/>
      <c r="Z15" s="9"/>
    </row>
    <row r="16" spans="1:26" s="8" customFormat="1" ht="36" customHeight="1">
      <c r="A16" s="97">
        <v>7</v>
      </c>
      <c r="B16" s="92" t="s">
        <v>28</v>
      </c>
      <c r="C16" s="87" t="s">
        <v>77</v>
      </c>
      <c r="D16" s="43">
        <f t="shared" si="0"/>
        <v>132.6</v>
      </c>
      <c r="E16" s="44">
        <f t="shared" si="1"/>
        <v>93</v>
      </c>
      <c r="F16" s="44">
        <v>39.6</v>
      </c>
      <c r="G16" s="34">
        <v>11.7</v>
      </c>
      <c r="H16" s="65">
        <v>11.6</v>
      </c>
      <c r="I16" s="152">
        <v>10.8</v>
      </c>
      <c r="J16" s="12">
        <v>11.6</v>
      </c>
      <c r="K16" s="34"/>
      <c r="L16" s="12"/>
      <c r="M16" s="63">
        <v>11.9</v>
      </c>
      <c r="N16" s="12">
        <v>11.9</v>
      </c>
      <c r="O16" s="63">
        <v>11.4</v>
      </c>
      <c r="P16" s="12">
        <v>12.1</v>
      </c>
      <c r="Q16" s="37"/>
      <c r="R16" s="9"/>
      <c r="S16" s="37"/>
      <c r="T16" s="9"/>
      <c r="U16" s="37"/>
      <c r="V16" s="9"/>
      <c r="W16" s="37"/>
      <c r="X16" s="9"/>
      <c r="Y16" s="37"/>
      <c r="Z16" s="9"/>
    </row>
    <row r="17" spans="1:26" s="8" customFormat="1" ht="36" customHeight="1">
      <c r="A17" s="97">
        <v>8</v>
      </c>
      <c r="B17" s="81" t="s">
        <v>26</v>
      </c>
      <c r="C17" s="87" t="s">
        <v>69</v>
      </c>
      <c r="D17" s="43">
        <f t="shared" si="0"/>
        <v>132.6</v>
      </c>
      <c r="E17" s="44">
        <f t="shared" si="1"/>
        <v>94.7</v>
      </c>
      <c r="F17" s="44">
        <v>37.9</v>
      </c>
      <c r="G17" s="34">
        <v>12</v>
      </c>
      <c r="H17" s="65">
        <v>11.8</v>
      </c>
      <c r="I17" s="152">
        <v>11.3</v>
      </c>
      <c r="J17" s="12">
        <v>11.7</v>
      </c>
      <c r="K17" s="34"/>
      <c r="L17" s="12"/>
      <c r="M17" s="63">
        <v>11.9</v>
      </c>
      <c r="N17" s="12">
        <v>12.3</v>
      </c>
      <c r="O17" s="63">
        <v>11.4</v>
      </c>
      <c r="P17" s="12">
        <v>12.3</v>
      </c>
      <c r="Q17" s="37"/>
      <c r="R17" s="9"/>
      <c r="S17" s="37"/>
      <c r="T17" s="9"/>
      <c r="U17" s="37"/>
      <c r="V17" s="9"/>
      <c r="W17" s="37"/>
      <c r="X17" s="9"/>
      <c r="Y17" s="37"/>
      <c r="Z17" s="9"/>
    </row>
    <row r="18" spans="1:26" s="8" customFormat="1" ht="36" customHeight="1">
      <c r="A18" s="97">
        <v>9</v>
      </c>
      <c r="B18" s="79">
        <v>2350</v>
      </c>
      <c r="C18" s="87" t="s">
        <v>83</v>
      </c>
      <c r="D18" s="43">
        <f t="shared" si="0"/>
        <v>132.1</v>
      </c>
      <c r="E18" s="44">
        <f t="shared" si="1"/>
        <v>92.8</v>
      </c>
      <c r="F18" s="44">
        <v>39.3</v>
      </c>
      <c r="G18" s="34">
        <v>11.9</v>
      </c>
      <c r="H18" s="65">
        <v>11.6</v>
      </c>
      <c r="I18" s="152">
        <v>10.1</v>
      </c>
      <c r="J18" s="153">
        <v>10.9</v>
      </c>
      <c r="K18" s="152"/>
      <c r="L18" s="153"/>
      <c r="M18" s="154">
        <v>12</v>
      </c>
      <c r="N18" s="153">
        <v>12.3</v>
      </c>
      <c r="O18" s="63">
        <v>11.6</v>
      </c>
      <c r="P18" s="12">
        <v>12.4</v>
      </c>
      <c r="Q18" s="37"/>
      <c r="R18" s="9"/>
      <c r="S18" s="37"/>
      <c r="T18" s="9"/>
      <c r="U18" s="37"/>
      <c r="V18" s="9"/>
      <c r="W18" s="37"/>
      <c r="X18" s="9"/>
      <c r="Y18" s="37"/>
      <c r="Z18" s="9"/>
    </row>
    <row r="19" spans="1:26" s="8" customFormat="1" ht="36" customHeight="1">
      <c r="A19" s="97">
        <v>10</v>
      </c>
      <c r="B19" s="81" t="s">
        <v>27</v>
      </c>
      <c r="C19" s="89" t="s">
        <v>106</v>
      </c>
      <c r="D19" s="43">
        <f t="shared" si="0"/>
        <v>130.2</v>
      </c>
      <c r="E19" s="44">
        <f t="shared" si="1"/>
        <v>92.3</v>
      </c>
      <c r="F19" s="44">
        <v>37.9</v>
      </c>
      <c r="G19" s="34">
        <v>12</v>
      </c>
      <c r="H19" s="65">
        <v>11.9</v>
      </c>
      <c r="I19" s="152">
        <v>10.7</v>
      </c>
      <c r="J19" s="153">
        <v>10.8</v>
      </c>
      <c r="K19" s="152"/>
      <c r="L19" s="153"/>
      <c r="M19" s="154">
        <v>11.7</v>
      </c>
      <c r="N19" s="153">
        <v>11.9</v>
      </c>
      <c r="O19" s="63">
        <v>11.8</v>
      </c>
      <c r="P19" s="12">
        <v>11.5</v>
      </c>
      <c r="Q19" s="37"/>
      <c r="R19" s="9"/>
      <c r="S19" s="37"/>
      <c r="T19" s="9"/>
      <c r="U19" s="37"/>
      <c r="V19" s="9"/>
      <c r="W19" s="37"/>
      <c r="X19" s="9"/>
      <c r="Y19" s="37"/>
      <c r="Z19" s="9"/>
    </row>
    <row r="20" spans="1:26" s="8" customFormat="1" ht="36" customHeight="1">
      <c r="A20" s="97">
        <v>11</v>
      </c>
      <c r="B20" s="81"/>
      <c r="C20" s="87" t="s">
        <v>105</v>
      </c>
      <c r="D20" s="43">
        <f t="shared" si="0"/>
        <v>129.60000000000002</v>
      </c>
      <c r="E20" s="44">
        <f t="shared" si="1"/>
        <v>91.9</v>
      </c>
      <c r="F20" s="44">
        <v>37.7</v>
      </c>
      <c r="G20" s="34">
        <v>10.9</v>
      </c>
      <c r="H20" s="65">
        <v>11.3</v>
      </c>
      <c r="I20" s="152">
        <v>11.3</v>
      </c>
      <c r="J20" s="153">
        <v>10.8</v>
      </c>
      <c r="K20" s="152"/>
      <c r="L20" s="153"/>
      <c r="M20" s="154">
        <v>12</v>
      </c>
      <c r="N20" s="153">
        <v>12.2</v>
      </c>
      <c r="O20" s="63">
        <v>11.7</v>
      </c>
      <c r="P20" s="12">
        <v>11.7</v>
      </c>
      <c r="Q20" s="37"/>
      <c r="R20" s="9"/>
      <c r="S20" s="37"/>
      <c r="T20" s="9"/>
      <c r="U20" s="37"/>
      <c r="V20" s="9"/>
      <c r="W20" s="37"/>
      <c r="X20" s="9"/>
      <c r="Y20" s="37"/>
      <c r="Z20" s="9"/>
    </row>
    <row r="21" spans="1:26" s="8" customFormat="1" ht="36" customHeight="1">
      <c r="A21" s="97">
        <v>12</v>
      </c>
      <c r="B21" s="81"/>
      <c r="C21" s="87" t="s">
        <v>74</v>
      </c>
      <c r="D21" s="43">
        <f t="shared" si="0"/>
        <v>128.9</v>
      </c>
      <c r="E21" s="44">
        <f t="shared" si="1"/>
        <v>89.50000000000001</v>
      </c>
      <c r="F21" s="44">
        <v>39.4</v>
      </c>
      <c r="G21" s="34">
        <v>11.2</v>
      </c>
      <c r="H21" s="65">
        <v>11.7</v>
      </c>
      <c r="I21" s="152">
        <v>11</v>
      </c>
      <c r="J21" s="153">
        <v>10.6</v>
      </c>
      <c r="K21" s="152"/>
      <c r="L21" s="153"/>
      <c r="M21" s="154">
        <v>11.2</v>
      </c>
      <c r="N21" s="153">
        <v>11.4</v>
      </c>
      <c r="O21" s="63">
        <v>11.2</v>
      </c>
      <c r="P21" s="12">
        <v>11.2</v>
      </c>
      <c r="Q21" s="37"/>
      <c r="R21" s="9"/>
      <c r="S21" s="37"/>
      <c r="T21" s="9"/>
      <c r="U21" s="37"/>
      <c r="V21" s="9"/>
      <c r="W21" s="37"/>
      <c r="X21" s="9"/>
      <c r="Y21" s="37"/>
      <c r="Z21" s="9"/>
    </row>
    <row r="22" spans="1:26" s="8" customFormat="1" ht="36" customHeight="1">
      <c r="A22" s="97">
        <v>13</v>
      </c>
      <c r="B22" s="81"/>
      <c r="C22" s="87" t="s">
        <v>103</v>
      </c>
      <c r="D22" s="43">
        <f t="shared" si="0"/>
        <v>128.1</v>
      </c>
      <c r="E22" s="44">
        <f t="shared" si="1"/>
        <v>90.2</v>
      </c>
      <c r="F22" s="44">
        <v>37.9</v>
      </c>
      <c r="G22" s="34">
        <v>11.4</v>
      </c>
      <c r="H22" s="65">
        <v>11.4</v>
      </c>
      <c r="I22" s="152">
        <v>11.4</v>
      </c>
      <c r="J22" s="153">
        <v>9.9</v>
      </c>
      <c r="K22" s="152"/>
      <c r="L22" s="153"/>
      <c r="M22" s="154">
        <v>11.6</v>
      </c>
      <c r="N22" s="153">
        <v>11.5</v>
      </c>
      <c r="O22" s="63">
        <v>11.7</v>
      </c>
      <c r="P22" s="12">
        <v>11.3</v>
      </c>
      <c r="Q22" s="37"/>
      <c r="R22" s="9"/>
      <c r="S22" s="37"/>
      <c r="T22" s="9"/>
      <c r="U22" s="37"/>
      <c r="V22" s="9"/>
      <c r="W22" s="37"/>
      <c r="X22" s="9"/>
      <c r="Y22" s="37"/>
      <c r="Z22" s="9"/>
    </row>
    <row r="23" spans="1:26" s="8" customFormat="1" ht="36" customHeight="1" thickBot="1">
      <c r="A23" s="98">
        <v>14</v>
      </c>
      <c r="B23" s="83"/>
      <c r="C23" s="90" t="s">
        <v>108</v>
      </c>
      <c r="D23" s="45">
        <f t="shared" si="0"/>
        <v>123.80000000000001</v>
      </c>
      <c r="E23" s="46">
        <f t="shared" si="1"/>
        <v>83.7</v>
      </c>
      <c r="F23" s="46">
        <v>40.1</v>
      </c>
      <c r="G23" s="35">
        <v>12.1</v>
      </c>
      <c r="H23" s="73">
        <v>12</v>
      </c>
      <c r="I23" s="164">
        <v>11</v>
      </c>
      <c r="J23" s="165">
        <v>11.1</v>
      </c>
      <c r="K23" s="164"/>
      <c r="L23" s="165"/>
      <c r="M23" s="188">
        <v>11.9</v>
      </c>
      <c r="N23" s="165">
        <v>1</v>
      </c>
      <c r="O23" s="74">
        <v>12.2</v>
      </c>
      <c r="P23" s="32">
        <v>12.4</v>
      </c>
      <c r="Q23" s="38"/>
      <c r="R23" s="10"/>
      <c r="S23" s="38"/>
      <c r="T23" s="10"/>
      <c r="U23" s="38"/>
      <c r="V23" s="10"/>
      <c r="W23" s="38"/>
      <c r="X23" s="10"/>
      <c r="Y23" s="38"/>
      <c r="Z23" s="10"/>
    </row>
    <row r="24" spans="1:16" s="8" customFormat="1" ht="24" customHeight="1">
      <c r="A24" s="15"/>
      <c r="B24" s="71"/>
      <c r="C24" s="72"/>
      <c r="D24" s="71"/>
      <c r="E24" s="7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8" customFormat="1" ht="24" customHeight="1">
      <c r="A25" s="15"/>
      <c r="B25" s="71"/>
      <c r="C25" s="72"/>
      <c r="D25" s="57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8" customFormat="1" ht="24" customHeight="1">
      <c r="A26" s="15"/>
      <c r="B26" s="15"/>
      <c r="C26" s="60" t="s">
        <v>17</v>
      </c>
      <c r="E26" s="13"/>
      <c r="F26" s="13"/>
      <c r="G26" s="14"/>
      <c r="H26" s="14"/>
      <c r="I26" s="14"/>
      <c r="J26" s="60" t="s">
        <v>20</v>
      </c>
      <c r="K26" s="14"/>
      <c r="L26" s="14"/>
      <c r="M26" s="14"/>
      <c r="N26" s="14"/>
      <c r="O26" s="14"/>
      <c r="P26" s="14"/>
    </row>
    <row r="27" spans="1:16" s="8" customFormat="1" ht="24" customHeight="1">
      <c r="A27" s="15"/>
      <c r="B27" s="15"/>
      <c r="C27" s="16"/>
      <c r="D27" s="57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</sheetData>
  <sheetProtection/>
  <mergeCells count="19">
    <mergeCell ref="Y9:Z9"/>
    <mergeCell ref="A8:Z8"/>
    <mergeCell ref="A6:Z6"/>
    <mergeCell ref="B1:AA1"/>
    <mergeCell ref="N3:O3"/>
    <mergeCell ref="N4:O4"/>
    <mergeCell ref="Q9:R9"/>
    <mergeCell ref="S9:T9"/>
    <mergeCell ref="U9:V9"/>
    <mergeCell ref="W9:X9"/>
    <mergeCell ref="O9:P9"/>
    <mergeCell ref="K9:L9"/>
    <mergeCell ref="D2:F2"/>
    <mergeCell ref="D3:F3"/>
    <mergeCell ref="D4:F4"/>
    <mergeCell ref="M9:N9"/>
    <mergeCell ref="I9:J9"/>
    <mergeCell ref="G9:H9"/>
    <mergeCell ref="P3:R3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361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19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6" ht="60" customHeight="1" thickBot="1">
      <c r="A7" s="101"/>
      <c r="B7" s="105"/>
      <c r="C7" s="104"/>
      <c r="D7" s="103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6" ht="46.5" customHeight="1" thickBot="1">
      <c r="A8" s="203" t="s">
        <v>34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191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132" t="s">
        <v>0</v>
      </c>
      <c r="G9" s="192" t="s">
        <v>6</v>
      </c>
      <c r="H9" s="192"/>
      <c r="I9" s="198" t="s">
        <v>33</v>
      </c>
      <c r="J9" s="205"/>
      <c r="K9" s="189" t="s">
        <v>32</v>
      </c>
      <c r="L9" s="193"/>
      <c r="M9" s="207" t="s">
        <v>9</v>
      </c>
      <c r="N9" s="208"/>
      <c r="O9" s="198" t="s">
        <v>22</v>
      </c>
      <c r="P9" s="199"/>
      <c r="Q9" s="207"/>
      <c r="R9" s="208"/>
      <c r="S9" s="207"/>
      <c r="T9" s="208"/>
      <c r="U9" s="207"/>
      <c r="V9" s="208"/>
      <c r="W9" s="207"/>
      <c r="X9" s="208"/>
      <c r="Y9" s="207"/>
      <c r="Z9" s="208"/>
    </row>
    <row r="10" spans="1:26" s="8" customFormat="1" ht="36" customHeight="1" thickBot="1">
      <c r="A10" s="131">
        <v>1</v>
      </c>
      <c r="B10" s="117"/>
      <c r="C10" s="151" t="s">
        <v>76</v>
      </c>
      <c r="D10" s="130">
        <f>SUM(F10:P10)</f>
        <v>139.10000000000002</v>
      </c>
      <c r="E10" s="129">
        <f>SUM(G10:P10)</f>
        <v>99</v>
      </c>
      <c r="F10" s="129">
        <v>40.1</v>
      </c>
      <c r="G10" s="126">
        <v>11.6</v>
      </c>
      <c r="H10" s="125">
        <v>12</v>
      </c>
      <c r="I10" s="128">
        <v>12.5</v>
      </c>
      <c r="J10" s="127">
        <v>12.4</v>
      </c>
      <c r="K10" s="126"/>
      <c r="L10" s="125"/>
      <c r="M10" s="128">
        <v>12.7</v>
      </c>
      <c r="N10" s="127">
        <v>12.4</v>
      </c>
      <c r="O10" s="126">
        <v>12.6</v>
      </c>
      <c r="P10" s="125">
        <v>12.8</v>
      </c>
      <c r="Q10" s="124"/>
      <c r="R10" s="123"/>
      <c r="S10" s="124"/>
      <c r="T10" s="123"/>
      <c r="U10" s="124"/>
      <c r="V10" s="123"/>
      <c r="W10" s="124"/>
      <c r="X10" s="123"/>
      <c r="Y10" s="124"/>
      <c r="Z10" s="123"/>
    </row>
    <row r="11" spans="1:16" s="8" customFormat="1" ht="24" customHeight="1">
      <c r="A11" s="111"/>
      <c r="B11" s="122"/>
      <c r="C11" s="121"/>
      <c r="D11" s="57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8" customFormat="1" ht="24" customHeight="1">
      <c r="A12" s="111"/>
      <c r="B12" s="110"/>
      <c r="C12" s="109"/>
      <c r="D12" s="57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8" customFormat="1" ht="24" customHeight="1">
      <c r="A13" s="15"/>
      <c r="B13" s="15"/>
      <c r="C13" s="60" t="s">
        <v>17</v>
      </c>
      <c r="E13" s="13"/>
      <c r="F13" s="13"/>
      <c r="G13" s="14"/>
      <c r="H13" s="14"/>
      <c r="I13" s="14"/>
      <c r="J13" s="60" t="s">
        <v>20</v>
      </c>
      <c r="K13" s="14"/>
      <c r="L13" s="14"/>
      <c r="M13" s="14"/>
      <c r="N13" s="14"/>
      <c r="O13" s="14"/>
      <c r="P13" s="14"/>
    </row>
    <row r="14" spans="1:16" s="8" customFormat="1" ht="24" customHeight="1">
      <c r="A14" s="111"/>
      <c r="B14" s="110"/>
      <c r="C14" s="109"/>
      <c r="D14" s="57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8" customFormat="1" ht="24" customHeight="1">
      <c r="A15" s="15"/>
      <c r="B15" s="15"/>
      <c r="C15" s="108"/>
      <c r="D15" s="107"/>
      <c r="E15" s="61"/>
      <c r="F15" s="61"/>
      <c r="G15" s="13"/>
      <c r="H15" s="61"/>
      <c r="I15" s="61"/>
      <c r="J15" s="61"/>
      <c r="K15" s="61"/>
      <c r="L15" s="61"/>
      <c r="M15" s="61"/>
      <c r="N15" s="61"/>
      <c r="O15" s="13"/>
      <c r="P15" s="13"/>
    </row>
    <row r="16" spans="1:16" ht="14.25">
      <c r="A16" s="101"/>
      <c r="B16" s="105"/>
      <c r="C16" s="104"/>
      <c r="D16" s="10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</sheetData>
  <sheetProtection/>
  <mergeCells count="19">
    <mergeCell ref="P3:R3"/>
    <mergeCell ref="S9:T9"/>
    <mergeCell ref="U9:V9"/>
    <mergeCell ref="W9:X9"/>
    <mergeCell ref="O9:P9"/>
    <mergeCell ref="G9:H9"/>
    <mergeCell ref="I9:J9"/>
    <mergeCell ref="K9:L9"/>
    <mergeCell ref="M9:N9"/>
    <mergeCell ref="Y9:Z9"/>
    <mergeCell ref="A8:Z8"/>
    <mergeCell ref="B1:AA1"/>
    <mergeCell ref="N3:O3"/>
    <mergeCell ref="N4:O4"/>
    <mergeCell ref="A6:Z6"/>
    <mergeCell ref="D2:F2"/>
    <mergeCell ref="D3:F3"/>
    <mergeCell ref="D4:F4"/>
    <mergeCell ref="Q9:R9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E369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16</v>
      </c>
    </row>
    <row r="5" spans="1:21" s="20" customFormat="1" ht="60" customHeight="1">
      <c r="A5" s="26"/>
      <c r="B5" s="21"/>
      <c r="C5" s="26" t="s">
        <v>44</v>
      </c>
      <c r="D5" s="27"/>
      <c r="E5" s="28"/>
      <c r="F5" s="28"/>
      <c r="K5" s="29"/>
      <c r="U5" s="29"/>
    </row>
    <row r="6" spans="1:26" s="17" customFormat="1" ht="27" customHeight="1">
      <c r="A6" s="201" t="s">
        <v>63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8" ht="60" customHeight="1" thickBot="1">
      <c r="A7" s="134"/>
      <c r="B7" s="134"/>
      <c r="C7" s="105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>
        <v>9.7</v>
      </c>
      <c r="O7" s="102"/>
      <c r="P7" s="102"/>
      <c r="Q7" s="102"/>
      <c r="R7" s="102"/>
    </row>
    <row r="8" spans="1:26" ht="46.5" customHeight="1" thickBot="1">
      <c r="A8" s="203" t="s">
        <v>43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209" t="s">
        <v>42</v>
      </c>
      <c r="H9" s="209"/>
      <c r="I9" s="195" t="s">
        <v>41</v>
      </c>
      <c r="J9" s="196"/>
      <c r="K9" s="189" t="s">
        <v>40</v>
      </c>
      <c r="L9" s="193"/>
      <c r="M9" s="195" t="s">
        <v>39</v>
      </c>
      <c r="N9" s="196"/>
      <c r="O9" s="189" t="s">
        <v>38</v>
      </c>
      <c r="P9" s="193"/>
      <c r="Q9" s="195"/>
      <c r="R9" s="196"/>
      <c r="S9" s="195"/>
      <c r="T9" s="196"/>
      <c r="U9" s="195"/>
      <c r="V9" s="196"/>
      <c r="W9" s="195"/>
      <c r="X9" s="196"/>
      <c r="Y9" s="195"/>
      <c r="Z9" s="196"/>
    </row>
    <row r="10" spans="1:26" s="8" customFormat="1" ht="36" customHeight="1">
      <c r="A10" s="58">
        <v>1</v>
      </c>
      <c r="B10" s="80" t="s">
        <v>37</v>
      </c>
      <c r="C10" s="88" t="s">
        <v>90</v>
      </c>
      <c r="D10" s="120">
        <f aca="true" t="shared" si="0" ref="D10:D15">SUM(E10:F10)</f>
        <v>125.3</v>
      </c>
      <c r="E10" s="42">
        <f aca="true" t="shared" si="1" ref="E10:E15">SUM(G10:R10)</f>
        <v>81</v>
      </c>
      <c r="F10" s="42">
        <v>44.3</v>
      </c>
      <c r="G10" s="33">
        <v>10.1</v>
      </c>
      <c r="H10" s="119">
        <v>10.2</v>
      </c>
      <c r="I10" s="156">
        <v>10.2</v>
      </c>
      <c r="J10" s="157">
        <v>10.1</v>
      </c>
      <c r="K10" s="158">
        <v>10.3</v>
      </c>
      <c r="L10" s="159">
        <v>10.4</v>
      </c>
      <c r="M10" s="156">
        <v>9.8</v>
      </c>
      <c r="N10" s="157">
        <v>9.9</v>
      </c>
      <c r="O10" s="62"/>
      <c r="P10" s="64"/>
      <c r="Q10" s="33"/>
      <c r="R10" s="11"/>
      <c r="S10" s="156"/>
      <c r="T10" s="157"/>
      <c r="U10" s="156"/>
      <c r="V10" s="157"/>
      <c r="W10" s="156"/>
      <c r="X10" s="11"/>
      <c r="Y10" s="33"/>
      <c r="Z10" s="11"/>
    </row>
    <row r="11" spans="1:26" s="8" customFormat="1" ht="36" customHeight="1">
      <c r="A11" s="66">
        <v>2</v>
      </c>
      <c r="B11" s="79">
        <v>1918</v>
      </c>
      <c r="C11" s="87" t="s">
        <v>85</v>
      </c>
      <c r="D11" s="143">
        <f t="shared" si="0"/>
        <v>125.29999999999998</v>
      </c>
      <c r="E11" s="48">
        <f t="shared" si="1"/>
        <v>79.89999999999999</v>
      </c>
      <c r="F11" s="48">
        <v>45.4</v>
      </c>
      <c r="G11" s="49">
        <v>10.1</v>
      </c>
      <c r="H11" s="142">
        <v>9.9</v>
      </c>
      <c r="I11" s="160">
        <v>9.8</v>
      </c>
      <c r="J11" s="161">
        <v>10</v>
      </c>
      <c r="K11" s="162">
        <v>10.4</v>
      </c>
      <c r="L11" s="163">
        <v>9.9</v>
      </c>
      <c r="M11" s="160">
        <v>10.1</v>
      </c>
      <c r="N11" s="161">
        <v>9.7</v>
      </c>
      <c r="O11" s="67"/>
      <c r="P11" s="50"/>
      <c r="Q11" s="49"/>
      <c r="R11" s="50"/>
      <c r="S11" s="160"/>
      <c r="T11" s="161"/>
      <c r="U11" s="160"/>
      <c r="V11" s="161"/>
      <c r="W11" s="160"/>
      <c r="X11" s="50"/>
      <c r="Y11" s="49"/>
      <c r="Z11" s="50"/>
    </row>
    <row r="12" spans="1:26" s="8" customFormat="1" ht="36" customHeight="1">
      <c r="A12" s="133">
        <v>3</v>
      </c>
      <c r="B12" s="82" t="s">
        <v>36</v>
      </c>
      <c r="C12" s="89" t="s">
        <v>89</v>
      </c>
      <c r="D12" s="43">
        <f t="shared" si="0"/>
        <v>124.7</v>
      </c>
      <c r="E12" s="44">
        <f t="shared" si="1"/>
        <v>79.5</v>
      </c>
      <c r="F12" s="44">
        <v>45.2</v>
      </c>
      <c r="G12" s="34">
        <v>9.7</v>
      </c>
      <c r="H12" s="116">
        <v>10.1</v>
      </c>
      <c r="I12" s="152">
        <v>10.2</v>
      </c>
      <c r="J12" s="153">
        <v>10</v>
      </c>
      <c r="K12" s="154"/>
      <c r="L12" s="155"/>
      <c r="M12" s="152">
        <v>9.7</v>
      </c>
      <c r="N12" s="12">
        <v>9.8</v>
      </c>
      <c r="O12" s="63">
        <v>10.1</v>
      </c>
      <c r="P12" s="65">
        <v>9.9</v>
      </c>
      <c r="Q12" s="34"/>
      <c r="R12" s="12"/>
      <c r="S12" s="152"/>
      <c r="T12" s="153"/>
      <c r="U12" s="152"/>
      <c r="V12" s="153"/>
      <c r="W12" s="152"/>
      <c r="X12" s="12"/>
      <c r="Y12" s="34"/>
      <c r="Z12" s="12"/>
    </row>
    <row r="13" spans="1:26" s="8" customFormat="1" ht="36" customHeight="1">
      <c r="A13" s="66">
        <v>4</v>
      </c>
      <c r="B13" s="82" t="s">
        <v>35</v>
      </c>
      <c r="C13" s="89" t="s">
        <v>84</v>
      </c>
      <c r="D13" s="43">
        <f t="shared" si="0"/>
        <v>121.5</v>
      </c>
      <c r="E13" s="44">
        <f t="shared" si="1"/>
        <v>77.3</v>
      </c>
      <c r="F13" s="44">
        <v>44.2</v>
      </c>
      <c r="G13" s="34">
        <v>10</v>
      </c>
      <c r="H13" s="116">
        <v>9.6</v>
      </c>
      <c r="I13" s="152">
        <v>8.9</v>
      </c>
      <c r="J13" s="153">
        <v>9.3</v>
      </c>
      <c r="K13" s="154">
        <v>9.9</v>
      </c>
      <c r="L13" s="155">
        <v>9.6</v>
      </c>
      <c r="M13" s="152">
        <v>10</v>
      </c>
      <c r="N13" s="12">
        <v>10</v>
      </c>
      <c r="O13" s="63"/>
      <c r="P13" s="65"/>
      <c r="Q13" s="34"/>
      <c r="R13" s="12"/>
      <c r="S13" s="152"/>
      <c r="T13" s="153"/>
      <c r="U13" s="152"/>
      <c r="V13" s="153"/>
      <c r="W13" s="152"/>
      <c r="X13" s="12"/>
      <c r="Y13" s="34"/>
      <c r="Z13" s="12"/>
    </row>
    <row r="14" spans="1:26" s="8" customFormat="1" ht="36" customHeight="1">
      <c r="A14" s="133">
        <v>5</v>
      </c>
      <c r="B14" s="78">
        <v>1190</v>
      </c>
      <c r="C14" s="89" t="s">
        <v>86</v>
      </c>
      <c r="D14" s="43">
        <f t="shared" si="0"/>
        <v>121.5</v>
      </c>
      <c r="E14" s="44">
        <f t="shared" si="1"/>
        <v>77.4</v>
      </c>
      <c r="F14" s="44">
        <v>44.1</v>
      </c>
      <c r="G14" s="34">
        <v>9.9</v>
      </c>
      <c r="H14" s="116">
        <v>9.7</v>
      </c>
      <c r="I14" s="152">
        <v>9</v>
      </c>
      <c r="J14" s="153">
        <v>9.6</v>
      </c>
      <c r="K14" s="154">
        <v>9.9</v>
      </c>
      <c r="L14" s="155">
        <v>9.5</v>
      </c>
      <c r="M14" s="152">
        <v>9.8</v>
      </c>
      <c r="N14" s="12">
        <v>10</v>
      </c>
      <c r="O14" s="63"/>
      <c r="P14" s="65"/>
      <c r="Q14" s="34"/>
      <c r="R14" s="12"/>
      <c r="S14" s="152"/>
      <c r="T14" s="153"/>
      <c r="U14" s="152"/>
      <c r="V14" s="153"/>
      <c r="W14" s="152"/>
      <c r="X14" s="12"/>
      <c r="Y14" s="34"/>
      <c r="Z14" s="12"/>
    </row>
    <row r="15" spans="1:26" s="8" customFormat="1" ht="36" customHeight="1" thickBot="1">
      <c r="A15" s="59">
        <v>6</v>
      </c>
      <c r="B15" s="83"/>
      <c r="C15" s="90" t="s">
        <v>72</v>
      </c>
      <c r="D15" s="45">
        <f t="shared" si="0"/>
        <v>119.8</v>
      </c>
      <c r="E15" s="46">
        <f t="shared" si="1"/>
        <v>76</v>
      </c>
      <c r="F15" s="46">
        <v>43.8</v>
      </c>
      <c r="G15" s="35">
        <v>9.8</v>
      </c>
      <c r="H15" s="115">
        <v>9.9</v>
      </c>
      <c r="I15" s="35">
        <v>8.9</v>
      </c>
      <c r="J15" s="32">
        <v>9</v>
      </c>
      <c r="K15" s="74">
        <v>10</v>
      </c>
      <c r="L15" s="73">
        <v>9.5</v>
      </c>
      <c r="M15" s="35">
        <v>9.5</v>
      </c>
      <c r="N15" s="32">
        <v>9.4</v>
      </c>
      <c r="O15" s="74"/>
      <c r="P15" s="73"/>
      <c r="Q15" s="35"/>
      <c r="R15" s="32"/>
      <c r="S15" s="164"/>
      <c r="T15" s="165"/>
      <c r="U15" s="164"/>
      <c r="V15" s="165"/>
      <c r="W15" s="164"/>
      <c r="X15" s="32"/>
      <c r="Y15" s="35"/>
      <c r="Z15" s="32"/>
    </row>
    <row r="16" spans="1:18" s="8" customFormat="1" ht="24" customHeight="1">
      <c r="A16" s="15"/>
      <c r="B16" s="15"/>
      <c r="C16" s="16"/>
      <c r="D16" s="5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8" customFormat="1" ht="24" customHeight="1">
      <c r="A17" s="15"/>
      <c r="B17" s="15"/>
      <c r="C17" s="16"/>
      <c r="D17" s="5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8" customFormat="1" ht="24" customHeight="1">
      <c r="A18" s="15"/>
      <c r="B18" s="15"/>
      <c r="C18" s="55"/>
      <c r="D18" s="60" t="s">
        <v>17</v>
      </c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60" t="s">
        <v>20</v>
      </c>
      <c r="R18" s="14"/>
    </row>
    <row r="19" spans="1:18" s="8" customFormat="1" ht="24" customHeight="1">
      <c r="A19" s="15"/>
      <c r="B19" s="15"/>
      <c r="C19" s="16"/>
      <c r="D19" s="57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22" s="8" customFormat="1" ht="24" customHeight="1">
      <c r="A20" s="15"/>
      <c r="B20" s="15"/>
      <c r="C20" s="108"/>
      <c r="D20" s="107"/>
      <c r="E20" s="61"/>
      <c r="F20" s="61"/>
      <c r="G20" s="61"/>
      <c r="H20" s="61"/>
      <c r="I20" s="106"/>
      <c r="J20" s="106"/>
      <c r="K20" s="14"/>
      <c r="L20" s="14"/>
      <c r="M20" s="14"/>
      <c r="N20" s="14"/>
      <c r="O20" s="108"/>
      <c r="P20" s="107"/>
      <c r="Q20" s="61"/>
      <c r="R20" s="61"/>
      <c r="S20" s="61"/>
      <c r="T20" s="61"/>
      <c r="U20" s="106"/>
      <c r="V20" s="106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</sheetData>
  <sheetProtection/>
  <mergeCells count="19">
    <mergeCell ref="D2:F2"/>
    <mergeCell ref="D3:F3"/>
    <mergeCell ref="I9:J9"/>
    <mergeCell ref="A6:Z6"/>
    <mergeCell ref="N3:O3"/>
    <mergeCell ref="N4:O4"/>
    <mergeCell ref="O9:P9"/>
    <mergeCell ref="G9:H9"/>
    <mergeCell ref="P3:R3"/>
    <mergeCell ref="B1:AA1"/>
    <mergeCell ref="S9:T9"/>
    <mergeCell ref="U9:V9"/>
    <mergeCell ref="W9:X9"/>
    <mergeCell ref="Y9:Z9"/>
    <mergeCell ref="A8:Z8"/>
    <mergeCell ref="D4:F4"/>
    <mergeCell ref="M9:N9"/>
    <mergeCell ref="Q9:R9"/>
    <mergeCell ref="K9:L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E349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5.8515625" style="3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18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6" ht="60" customHeight="1" thickBot="1">
      <c r="A7" s="134"/>
      <c r="B7" s="134"/>
      <c r="C7" s="105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6" ht="46.5" customHeight="1" thickBot="1">
      <c r="A8" s="203" t="s">
        <v>43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209" t="s">
        <v>42</v>
      </c>
      <c r="H9" s="209"/>
      <c r="I9" s="195" t="s">
        <v>41</v>
      </c>
      <c r="J9" s="196"/>
      <c r="K9" s="189" t="s">
        <v>40</v>
      </c>
      <c r="L9" s="193"/>
      <c r="M9" s="195" t="s">
        <v>39</v>
      </c>
      <c r="N9" s="196"/>
      <c r="O9" s="189" t="s">
        <v>38</v>
      </c>
      <c r="P9" s="193"/>
      <c r="Q9" s="195"/>
      <c r="R9" s="196"/>
      <c r="S9" s="195"/>
      <c r="T9" s="190"/>
      <c r="U9" s="195"/>
      <c r="V9" s="190"/>
      <c r="W9" s="195"/>
      <c r="X9" s="190"/>
      <c r="Y9" s="195"/>
      <c r="Z9" s="190"/>
    </row>
    <row r="10" spans="1:26" s="8" customFormat="1" ht="36" customHeight="1">
      <c r="A10" s="58">
        <v>1</v>
      </c>
      <c r="B10" s="82">
        <v>2122</v>
      </c>
      <c r="C10" s="89" t="s">
        <v>87</v>
      </c>
      <c r="D10" s="120">
        <f aca="true" t="shared" si="0" ref="D10:D16">SUM(E10:F10)</f>
        <v>132.7</v>
      </c>
      <c r="E10" s="42">
        <f aca="true" t="shared" si="1" ref="E10:E16">SUM(G10:P10)</f>
        <v>84.9</v>
      </c>
      <c r="F10" s="42">
        <v>47.8</v>
      </c>
      <c r="G10" s="33">
        <v>10.6</v>
      </c>
      <c r="H10" s="11">
        <v>10.3</v>
      </c>
      <c r="I10" s="33"/>
      <c r="J10" s="11"/>
      <c r="K10" s="62">
        <v>10.8</v>
      </c>
      <c r="L10" s="64">
        <v>10.8</v>
      </c>
      <c r="M10" s="33">
        <v>10.5</v>
      </c>
      <c r="N10" s="11">
        <v>10.4</v>
      </c>
      <c r="O10" s="33">
        <v>10.8</v>
      </c>
      <c r="P10" s="11">
        <v>10.7</v>
      </c>
      <c r="Q10" s="33"/>
      <c r="R10" s="11"/>
      <c r="S10" s="156"/>
      <c r="T10" s="157"/>
      <c r="U10" s="156"/>
      <c r="V10" s="11"/>
      <c r="W10" s="33"/>
      <c r="X10" s="11"/>
      <c r="Y10" s="33"/>
      <c r="Z10" s="11"/>
    </row>
    <row r="11" spans="1:26" s="8" customFormat="1" ht="36" customHeight="1">
      <c r="A11" s="133">
        <v>2</v>
      </c>
      <c r="B11" s="82" t="s">
        <v>45</v>
      </c>
      <c r="C11" s="140" t="s">
        <v>72</v>
      </c>
      <c r="D11" s="43">
        <f t="shared" si="0"/>
        <v>130.8</v>
      </c>
      <c r="E11" s="44">
        <f t="shared" si="1"/>
        <v>82.9</v>
      </c>
      <c r="F11" s="44">
        <v>47.9</v>
      </c>
      <c r="G11" s="34">
        <v>10.5</v>
      </c>
      <c r="H11" s="12">
        <v>10.2</v>
      </c>
      <c r="I11" s="34"/>
      <c r="J11" s="12"/>
      <c r="K11" s="63">
        <v>10.8</v>
      </c>
      <c r="L11" s="65">
        <v>10.6</v>
      </c>
      <c r="M11" s="34">
        <v>10.4</v>
      </c>
      <c r="N11" s="12">
        <v>10.2</v>
      </c>
      <c r="O11" s="34">
        <v>10.2</v>
      </c>
      <c r="P11" s="12">
        <v>10</v>
      </c>
      <c r="Q11" s="34"/>
      <c r="R11" s="12"/>
      <c r="S11" s="152"/>
      <c r="T11" s="153"/>
      <c r="U11" s="152"/>
      <c r="V11" s="12"/>
      <c r="W11" s="34"/>
      <c r="X11" s="12"/>
      <c r="Y11" s="34"/>
      <c r="Z11" s="12"/>
    </row>
    <row r="12" spans="1:26" s="8" customFormat="1" ht="36" customHeight="1">
      <c r="A12" s="133">
        <v>3</v>
      </c>
      <c r="B12" s="82" t="s">
        <v>36</v>
      </c>
      <c r="C12" s="89" t="s">
        <v>94</v>
      </c>
      <c r="D12" s="43">
        <f t="shared" si="0"/>
        <v>130.29999999999998</v>
      </c>
      <c r="E12" s="44">
        <f t="shared" si="1"/>
        <v>82.89999999999999</v>
      </c>
      <c r="F12" s="44">
        <v>47.4</v>
      </c>
      <c r="G12" s="34">
        <v>10.3</v>
      </c>
      <c r="H12" s="12">
        <v>10.4</v>
      </c>
      <c r="I12" s="34">
        <v>10.5</v>
      </c>
      <c r="J12" s="12">
        <v>10.3</v>
      </c>
      <c r="K12" s="63">
        <v>10.6</v>
      </c>
      <c r="L12" s="65">
        <v>10.4</v>
      </c>
      <c r="M12" s="34">
        <v>10.3</v>
      </c>
      <c r="N12" s="12">
        <v>10.1</v>
      </c>
      <c r="O12" s="34"/>
      <c r="P12" s="12"/>
      <c r="Q12" s="34"/>
      <c r="R12" s="12"/>
      <c r="S12" s="152"/>
      <c r="T12" s="153"/>
      <c r="U12" s="152"/>
      <c r="V12" s="12"/>
      <c r="W12" s="34"/>
      <c r="X12" s="12"/>
      <c r="Y12" s="34"/>
      <c r="Z12" s="12"/>
    </row>
    <row r="13" spans="1:26" s="8" customFormat="1" ht="36" customHeight="1">
      <c r="A13" s="133">
        <v>4</v>
      </c>
      <c r="B13" s="82"/>
      <c r="C13" s="87" t="s">
        <v>92</v>
      </c>
      <c r="D13" s="43">
        <f t="shared" si="0"/>
        <v>130.1</v>
      </c>
      <c r="E13" s="44">
        <f t="shared" si="1"/>
        <v>83.7</v>
      </c>
      <c r="F13" s="44">
        <v>46.4</v>
      </c>
      <c r="G13" s="34">
        <v>10.1</v>
      </c>
      <c r="H13" s="12">
        <v>10</v>
      </c>
      <c r="I13" s="34">
        <v>10.6</v>
      </c>
      <c r="J13" s="12">
        <v>10.7</v>
      </c>
      <c r="K13" s="63">
        <v>10.8</v>
      </c>
      <c r="L13" s="65">
        <v>10.5</v>
      </c>
      <c r="M13" s="34">
        <v>10.6</v>
      </c>
      <c r="N13" s="12">
        <v>10.4</v>
      </c>
      <c r="O13" s="34"/>
      <c r="P13" s="12"/>
      <c r="Q13" s="34"/>
      <c r="R13" s="12"/>
      <c r="S13" s="152"/>
      <c r="T13" s="153"/>
      <c r="U13" s="152"/>
      <c r="V13" s="12"/>
      <c r="W13" s="34"/>
      <c r="X13" s="12"/>
      <c r="Y13" s="34"/>
      <c r="Z13" s="12"/>
    </row>
    <row r="14" spans="1:26" s="8" customFormat="1" ht="36" customHeight="1">
      <c r="A14" s="133">
        <v>5</v>
      </c>
      <c r="B14" s="78">
        <v>1918</v>
      </c>
      <c r="C14" s="89" t="s">
        <v>89</v>
      </c>
      <c r="D14" s="43">
        <f t="shared" si="0"/>
        <v>130.1</v>
      </c>
      <c r="E14" s="44">
        <f t="shared" si="1"/>
        <v>83.69999999999999</v>
      </c>
      <c r="F14" s="44">
        <v>46.4</v>
      </c>
      <c r="G14" s="34">
        <v>10.3</v>
      </c>
      <c r="H14" s="12">
        <v>10.2</v>
      </c>
      <c r="I14" s="34"/>
      <c r="J14" s="12"/>
      <c r="K14" s="63">
        <v>10.7</v>
      </c>
      <c r="L14" s="65">
        <v>10.6</v>
      </c>
      <c r="M14" s="34">
        <v>10.4</v>
      </c>
      <c r="N14" s="12">
        <v>10.2</v>
      </c>
      <c r="O14" s="34">
        <v>10.8</v>
      </c>
      <c r="P14" s="12">
        <v>10.5</v>
      </c>
      <c r="Q14" s="34"/>
      <c r="R14" s="12"/>
      <c r="S14" s="152"/>
      <c r="T14" s="153"/>
      <c r="U14" s="152"/>
      <c r="V14" s="12"/>
      <c r="W14" s="34"/>
      <c r="X14" s="12"/>
      <c r="Y14" s="34"/>
      <c r="Z14" s="12"/>
    </row>
    <row r="15" spans="1:26" s="8" customFormat="1" ht="36" customHeight="1">
      <c r="A15" s="133">
        <v>6</v>
      </c>
      <c r="B15" s="81" t="s">
        <v>28</v>
      </c>
      <c r="C15" s="89" t="s">
        <v>93</v>
      </c>
      <c r="D15" s="43">
        <f t="shared" si="0"/>
        <v>129.1</v>
      </c>
      <c r="E15" s="44">
        <f t="shared" si="1"/>
        <v>82.7</v>
      </c>
      <c r="F15" s="44">
        <v>46.4</v>
      </c>
      <c r="G15" s="34">
        <v>10.3</v>
      </c>
      <c r="H15" s="12">
        <v>10.4</v>
      </c>
      <c r="I15" s="34">
        <v>10.6</v>
      </c>
      <c r="J15" s="12">
        <v>10.4</v>
      </c>
      <c r="K15" s="63">
        <v>10.2</v>
      </c>
      <c r="L15" s="65">
        <v>10.1</v>
      </c>
      <c r="M15" s="34">
        <v>10.2</v>
      </c>
      <c r="N15" s="12">
        <v>10.5</v>
      </c>
      <c r="O15" s="34"/>
      <c r="P15" s="12"/>
      <c r="Q15" s="34"/>
      <c r="R15" s="12"/>
      <c r="S15" s="152"/>
      <c r="T15" s="153"/>
      <c r="U15" s="152"/>
      <c r="V15" s="12"/>
      <c r="W15" s="34"/>
      <c r="X15" s="12"/>
      <c r="Y15" s="34"/>
      <c r="Z15" s="12"/>
    </row>
    <row r="16" spans="1:26" s="8" customFormat="1" ht="36" customHeight="1" thickBot="1">
      <c r="A16" s="133">
        <v>7</v>
      </c>
      <c r="B16" s="82"/>
      <c r="C16" s="89" t="s">
        <v>91</v>
      </c>
      <c r="D16" s="43">
        <f t="shared" si="0"/>
        <v>122.6</v>
      </c>
      <c r="E16" s="44">
        <f t="shared" si="1"/>
        <v>77.6</v>
      </c>
      <c r="F16" s="44">
        <v>45</v>
      </c>
      <c r="G16" s="34">
        <v>9.1</v>
      </c>
      <c r="H16" s="12">
        <v>9.6</v>
      </c>
      <c r="I16" s="34"/>
      <c r="J16" s="12"/>
      <c r="K16" s="63">
        <v>9</v>
      </c>
      <c r="L16" s="65">
        <v>10.5</v>
      </c>
      <c r="M16" s="34">
        <v>9.7</v>
      </c>
      <c r="N16" s="12">
        <v>9.4</v>
      </c>
      <c r="O16" s="34">
        <v>10.2</v>
      </c>
      <c r="P16" s="12">
        <v>10.1</v>
      </c>
      <c r="Q16" s="35"/>
      <c r="R16" s="32"/>
      <c r="S16" s="164"/>
      <c r="T16" s="165"/>
      <c r="U16" s="164"/>
      <c r="V16" s="32"/>
      <c r="W16" s="35"/>
      <c r="X16" s="32"/>
      <c r="Y16" s="35"/>
      <c r="Z16" s="32"/>
    </row>
    <row r="17" spans="1:16" s="8" customFormat="1" ht="24" customHeight="1">
      <c r="A17" s="51"/>
      <c r="B17" s="138"/>
      <c r="C17" s="139"/>
      <c r="D17" s="138"/>
      <c r="E17" s="137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s="8" customFormat="1" ht="24" customHeight="1">
      <c r="A18" s="15"/>
      <c r="B18" s="71"/>
      <c r="C18" s="136"/>
      <c r="D18" s="5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8" customFormat="1" ht="24" customHeight="1">
      <c r="A19" s="15"/>
      <c r="B19" s="15"/>
      <c r="C19" s="55"/>
      <c r="D19" s="60" t="s">
        <v>17</v>
      </c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60" t="s">
        <v>20</v>
      </c>
    </row>
    <row r="21" spans="1:16" s="8" customFormat="1" ht="24" customHeight="1">
      <c r="A21" s="15"/>
      <c r="B21" s="15"/>
      <c r="C21" s="16"/>
      <c r="D21" s="57"/>
      <c r="E21" s="13" t="s">
        <v>31</v>
      </c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</row>
    <row r="22" spans="1:16" s="8" customFormat="1" ht="20.25" customHeight="1">
      <c r="A22" s="15"/>
      <c r="B22" s="15"/>
      <c r="C22" s="16"/>
      <c r="D22" s="135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8" customFormat="1" ht="20.25" customHeight="1">
      <c r="A23" s="15"/>
      <c r="B23" s="15"/>
      <c r="C23" s="16"/>
      <c r="D23" s="135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</sheetData>
  <sheetProtection/>
  <mergeCells count="19">
    <mergeCell ref="M9:N9"/>
    <mergeCell ref="W9:X9"/>
    <mergeCell ref="D4:F4"/>
    <mergeCell ref="D2:F2"/>
    <mergeCell ref="D3:F3"/>
    <mergeCell ref="G9:H9"/>
    <mergeCell ref="N4:O4"/>
    <mergeCell ref="Q9:R9"/>
    <mergeCell ref="P3:R3"/>
    <mergeCell ref="B1:AA1"/>
    <mergeCell ref="A8:Z8"/>
    <mergeCell ref="A6:Z6"/>
    <mergeCell ref="O9:P9"/>
    <mergeCell ref="K9:L9"/>
    <mergeCell ref="I9:J9"/>
    <mergeCell ref="Y9:Z9"/>
    <mergeCell ref="N3:O3"/>
    <mergeCell ref="S9:T9"/>
    <mergeCell ref="U9:V9"/>
  </mergeCells>
  <printOptions/>
  <pageMargins left="0.5905511811023623" right="0.3937007874015748" top="0.7874015748031497" bottom="0.7874015748031497" header="0" footer="0"/>
  <pageSetup horizontalDpi="300" verticalDpi="3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E336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6.00390625" style="3" customWidth="1"/>
    <col min="2" max="2" width="0.13671875" style="1" customWidth="1"/>
    <col min="3" max="3" width="36.00390625" style="1" bestFit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  <c r="AE1" s="20"/>
    </row>
    <row r="2" spans="2:31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0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  <c r="AD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19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6" ht="60" customHeight="1" thickBot="1">
      <c r="A7" s="134"/>
      <c r="B7" s="134"/>
      <c r="C7" s="105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6" ht="46.5" customHeight="1" thickBot="1">
      <c r="A8" s="203" t="s">
        <v>43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s="4" customFormat="1" ht="47.25" customHeight="1" thickBot="1">
      <c r="A9" s="5" t="s">
        <v>1</v>
      </c>
      <c r="B9" s="6" t="s">
        <v>2</v>
      </c>
      <c r="C9" s="30" t="s">
        <v>3</v>
      </c>
      <c r="D9" s="39" t="s">
        <v>4</v>
      </c>
      <c r="E9" s="40" t="s">
        <v>5</v>
      </c>
      <c r="F9" s="41" t="s">
        <v>0</v>
      </c>
      <c r="G9" s="209" t="s">
        <v>42</v>
      </c>
      <c r="H9" s="209"/>
      <c r="I9" s="195" t="s">
        <v>41</v>
      </c>
      <c r="J9" s="196"/>
      <c r="K9" s="189" t="s">
        <v>40</v>
      </c>
      <c r="L9" s="193"/>
      <c r="M9" s="195" t="s">
        <v>39</v>
      </c>
      <c r="N9" s="196"/>
      <c r="O9" s="189" t="s">
        <v>38</v>
      </c>
      <c r="P9" s="193"/>
      <c r="Q9" s="195"/>
      <c r="R9" s="196"/>
      <c r="S9" s="195"/>
      <c r="T9" s="196"/>
      <c r="U9" s="195"/>
      <c r="V9" s="196"/>
      <c r="W9" s="195"/>
      <c r="X9" s="196"/>
      <c r="Y9" s="195"/>
      <c r="Z9" s="196"/>
    </row>
    <row r="10" spans="1:26" s="8" customFormat="1" ht="32.25" customHeight="1">
      <c r="A10" s="58">
        <v>1</v>
      </c>
      <c r="B10" s="78">
        <v>1918</v>
      </c>
      <c r="C10" s="89" t="s">
        <v>89</v>
      </c>
      <c r="D10" s="120">
        <f aca="true" t="shared" si="0" ref="D10:D16">SUM(E10:F10)</f>
        <v>123.79999999999998</v>
      </c>
      <c r="E10" s="42">
        <f aca="true" t="shared" si="1" ref="E10:E16">SUM(G10:R10)</f>
        <v>86.39999999999999</v>
      </c>
      <c r="F10" s="42">
        <v>37.4</v>
      </c>
      <c r="G10" s="33">
        <v>10.6</v>
      </c>
      <c r="H10" s="11">
        <v>10.4</v>
      </c>
      <c r="I10" s="62"/>
      <c r="J10" s="64"/>
      <c r="K10" s="33">
        <v>10.7</v>
      </c>
      <c r="L10" s="11">
        <v>11</v>
      </c>
      <c r="M10" s="62">
        <v>10.6</v>
      </c>
      <c r="N10" s="64">
        <v>10.7</v>
      </c>
      <c r="O10" s="33">
        <v>11.1</v>
      </c>
      <c r="P10" s="11">
        <v>11.3</v>
      </c>
      <c r="Q10" s="33"/>
      <c r="R10" s="11"/>
      <c r="S10" s="33"/>
      <c r="T10" s="11"/>
      <c r="U10" s="33"/>
      <c r="V10" s="11"/>
      <c r="W10" s="33"/>
      <c r="X10" s="11"/>
      <c r="Y10" s="33"/>
      <c r="Z10" s="11"/>
    </row>
    <row r="11" spans="1:26" s="8" customFormat="1" ht="32.25" customHeight="1">
      <c r="A11" s="133">
        <v>2</v>
      </c>
      <c r="B11" s="78">
        <v>1190</v>
      </c>
      <c r="C11" s="89" t="s">
        <v>87</v>
      </c>
      <c r="D11" s="43">
        <f t="shared" si="0"/>
        <v>121.70000000000002</v>
      </c>
      <c r="E11" s="44">
        <f t="shared" si="1"/>
        <v>85.60000000000001</v>
      </c>
      <c r="F11" s="44">
        <v>36.1</v>
      </c>
      <c r="G11" s="34">
        <v>10.7</v>
      </c>
      <c r="H11" s="12">
        <v>10.9</v>
      </c>
      <c r="I11" s="63"/>
      <c r="J11" s="65"/>
      <c r="K11" s="34">
        <v>10.8</v>
      </c>
      <c r="L11" s="12">
        <v>11.2</v>
      </c>
      <c r="M11" s="63">
        <v>10.4</v>
      </c>
      <c r="N11" s="65">
        <v>10.6</v>
      </c>
      <c r="O11" s="34">
        <v>10.3</v>
      </c>
      <c r="P11" s="12">
        <v>10.7</v>
      </c>
      <c r="Q11" s="34"/>
      <c r="R11" s="12"/>
      <c r="S11" s="34"/>
      <c r="T11" s="12"/>
      <c r="U11" s="34"/>
      <c r="V11" s="12"/>
      <c r="W11" s="34"/>
      <c r="X11" s="12"/>
      <c r="Y11" s="34"/>
      <c r="Z11" s="12"/>
    </row>
    <row r="12" spans="1:26" s="8" customFormat="1" ht="32.25" customHeight="1">
      <c r="A12" s="133">
        <v>3</v>
      </c>
      <c r="B12" s="79">
        <v>1761</v>
      </c>
      <c r="C12" s="87" t="s">
        <v>80</v>
      </c>
      <c r="D12" s="43">
        <f t="shared" si="0"/>
        <v>120.19999999999999</v>
      </c>
      <c r="E12" s="44">
        <f t="shared" si="1"/>
        <v>83.89999999999999</v>
      </c>
      <c r="F12" s="44">
        <v>36.3</v>
      </c>
      <c r="G12" s="34">
        <v>10.8</v>
      </c>
      <c r="H12" s="12">
        <v>10.6</v>
      </c>
      <c r="I12" s="63"/>
      <c r="J12" s="12"/>
      <c r="K12" s="63">
        <v>10.5</v>
      </c>
      <c r="L12" s="65">
        <v>10.9</v>
      </c>
      <c r="M12" s="34">
        <v>10.1</v>
      </c>
      <c r="N12" s="12">
        <v>9.9</v>
      </c>
      <c r="O12" s="63">
        <v>10.3</v>
      </c>
      <c r="P12" s="65">
        <v>10.8</v>
      </c>
      <c r="Q12" s="34"/>
      <c r="R12" s="12"/>
      <c r="S12" s="34"/>
      <c r="T12" s="12"/>
      <c r="U12" s="34"/>
      <c r="V12" s="12"/>
      <c r="W12" s="34"/>
      <c r="X12" s="12"/>
      <c r="Y12" s="34"/>
      <c r="Z12" s="12"/>
    </row>
    <row r="13" spans="1:26" s="8" customFormat="1" ht="32.25" customHeight="1">
      <c r="A13" s="133">
        <v>4</v>
      </c>
      <c r="B13" s="82"/>
      <c r="C13" s="89" t="s">
        <v>97</v>
      </c>
      <c r="D13" s="43">
        <f t="shared" si="0"/>
        <v>120</v>
      </c>
      <c r="E13" s="44">
        <f t="shared" si="1"/>
        <v>86.3</v>
      </c>
      <c r="F13" s="44">
        <v>33.7</v>
      </c>
      <c r="G13" s="34">
        <v>10.8</v>
      </c>
      <c r="H13" s="12">
        <v>10.9</v>
      </c>
      <c r="I13" s="63"/>
      <c r="J13" s="65"/>
      <c r="K13" s="34">
        <v>11</v>
      </c>
      <c r="L13" s="12">
        <v>10.5</v>
      </c>
      <c r="M13" s="63">
        <v>10.4</v>
      </c>
      <c r="N13" s="65">
        <v>10.6</v>
      </c>
      <c r="O13" s="34">
        <v>11.1</v>
      </c>
      <c r="P13" s="12">
        <v>11</v>
      </c>
      <c r="Q13" s="34"/>
      <c r="R13" s="12"/>
      <c r="S13" s="34"/>
      <c r="T13" s="12"/>
      <c r="U13" s="34"/>
      <c r="V13" s="12"/>
      <c r="W13" s="34"/>
      <c r="X13" s="12"/>
      <c r="Y13" s="34"/>
      <c r="Z13" s="12"/>
    </row>
    <row r="14" spans="1:26" s="8" customFormat="1" ht="32.25" customHeight="1">
      <c r="A14" s="133">
        <v>5</v>
      </c>
      <c r="B14" s="78">
        <v>1190</v>
      </c>
      <c r="C14" s="89" t="s">
        <v>98</v>
      </c>
      <c r="D14" s="43">
        <f t="shared" si="0"/>
        <v>119.7</v>
      </c>
      <c r="E14" s="44">
        <f t="shared" si="1"/>
        <v>83.7</v>
      </c>
      <c r="F14" s="44">
        <v>36</v>
      </c>
      <c r="G14" s="34">
        <v>10.5</v>
      </c>
      <c r="H14" s="12">
        <v>10.4</v>
      </c>
      <c r="I14" s="63"/>
      <c r="J14" s="65"/>
      <c r="K14" s="34">
        <v>10.8</v>
      </c>
      <c r="L14" s="12">
        <v>11</v>
      </c>
      <c r="M14" s="63">
        <v>10.4</v>
      </c>
      <c r="N14" s="65">
        <v>10.1</v>
      </c>
      <c r="O14" s="34">
        <v>9.8</v>
      </c>
      <c r="P14" s="12">
        <v>10.7</v>
      </c>
      <c r="Q14" s="34"/>
      <c r="R14" s="12"/>
      <c r="S14" s="34"/>
      <c r="T14" s="12"/>
      <c r="U14" s="34"/>
      <c r="V14" s="12"/>
      <c r="W14" s="34"/>
      <c r="X14" s="12"/>
      <c r="Y14" s="34"/>
      <c r="Z14" s="12"/>
    </row>
    <row r="15" spans="1:26" s="8" customFormat="1" ht="32.25" customHeight="1">
      <c r="A15" s="133">
        <v>6</v>
      </c>
      <c r="B15" s="82"/>
      <c r="C15" s="89" t="s">
        <v>96</v>
      </c>
      <c r="D15" s="43">
        <f t="shared" si="0"/>
        <v>119.5</v>
      </c>
      <c r="E15" s="44">
        <f t="shared" si="1"/>
        <v>84.1</v>
      </c>
      <c r="F15" s="44">
        <v>35.4</v>
      </c>
      <c r="G15" s="34"/>
      <c r="H15" s="12"/>
      <c r="I15" s="63">
        <v>10.1</v>
      </c>
      <c r="J15" s="65">
        <v>10.7</v>
      </c>
      <c r="K15" s="34">
        <v>10.8</v>
      </c>
      <c r="L15" s="12">
        <v>11.2</v>
      </c>
      <c r="M15" s="63">
        <v>10.3</v>
      </c>
      <c r="N15" s="65">
        <v>10.2</v>
      </c>
      <c r="O15" s="34">
        <v>10.1</v>
      </c>
      <c r="P15" s="12">
        <v>10.7</v>
      </c>
      <c r="Q15" s="34"/>
      <c r="R15" s="12"/>
      <c r="S15" s="34"/>
      <c r="T15" s="12"/>
      <c r="U15" s="34"/>
      <c r="V15" s="12"/>
      <c r="W15" s="34"/>
      <c r="X15" s="12"/>
      <c r="Y15" s="34"/>
      <c r="Z15" s="12"/>
    </row>
    <row r="16" spans="1:26" s="8" customFormat="1" ht="32.25" customHeight="1" thickBot="1">
      <c r="A16" s="133">
        <v>7</v>
      </c>
      <c r="B16" s="82"/>
      <c r="C16" s="89" t="s">
        <v>95</v>
      </c>
      <c r="D16" s="43">
        <f t="shared" si="0"/>
        <v>115.80000000000001</v>
      </c>
      <c r="E16" s="44">
        <f t="shared" si="1"/>
        <v>80.7</v>
      </c>
      <c r="F16" s="44">
        <v>35.1</v>
      </c>
      <c r="G16" s="34"/>
      <c r="H16" s="12"/>
      <c r="I16" s="63">
        <v>10.5</v>
      </c>
      <c r="J16" s="65">
        <v>9.3</v>
      </c>
      <c r="K16" s="34">
        <v>9.9</v>
      </c>
      <c r="L16" s="12">
        <v>10.9</v>
      </c>
      <c r="M16" s="63">
        <v>9.9</v>
      </c>
      <c r="N16" s="65">
        <v>10.2</v>
      </c>
      <c r="O16" s="34">
        <v>9.6</v>
      </c>
      <c r="P16" s="12">
        <v>10.4</v>
      </c>
      <c r="Q16" s="35"/>
      <c r="R16" s="32"/>
      <c r="S16" s="35"/>
      <c r="T16" s="32"/>
      <c r="U16" s="35"/>
      <c r="V16" s="32"/>
      <c r="W16" s="35"/>
      <c r="X16" s="32"/>
      <c r="Y16" s="35"/>
      <c r="Z16" s="32"/>
    </row>
    <row r="17" spans="1:16" s="8" customFormat="1" ht="24" customHeight="1">
      <c r="A17" s="51"/>
      <c r="B17" s="51"/>
      <c r="C17" s="52"/>
      <c r="D17" s="5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s="8" customFormat="1" ht="24" customHeight="1">
      <c r="A18" s="15"/>
      <c r="B18" s="15"/>
      <c r="C18" s="16"/>
      <c r="D18" s="5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8" customFormat="1" ht="24" customHeight="1">
      <c r="A19" s="15"/>
      <c r="B19" s="15"/>
      <c r="C19" s="60" t="s">
        <v>17</v>
      </c>
      <c r="E19" s="13"/>
      <c r="F19" s="13"/>
      <c r="G19" s="14"/>
      <c r="H19" s="14"/>
      <c r="I19" s="14"/>
      <c r="J19" s="60" t="s">
        <v>20</v>
      </c>
      <c r="K19" s="14"/>
      <c r="L19" s="14"/>
      <c r="M19" s="14"/>
      <c r="N19" s="14"/>
      <c r="O19" s="14"/>
      <c r="P19" s="14"/>
    </row>
    <row r="20" spans="1:16" s="8" customFormat="1" ht="24" customHeight="1">
      <c r="A20" s="15"/>
      <c r="B20" s="15"/>
      <c r="C20" s="16"/>
      <c r="D20" s="5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</sheetData>
  <sheetProtection/>
  <mergeCells count="19">
    <mergeCell ref="Y9:Z9"/>
    <mergeCell ref="A8:Z8"/>
    <mergeCell ref="P3:R3"/>
    <mergeCell ref="D3:F3"/>
    <mergeCell ref="A6:Z6"/>
    <mergeCell ref="G9:H9"/>
    <mergeCell ref="K9:L9"/>
    <mergeCell ref="W9:X9"/>
    <mergeCell ref="U9:V9"/>
    <mergeCell ref="Q9:R9"/>
    <mergeCell ref="D2:F2"/>
    <mergeCell ref="B1:AA1"/>
    <mergeCell ref="N3:O3"/>
    <mergeCell ref="D4:F4"/>
    <mergeCell ref="N4:O4"/>
    <mergeCell ref="O9:P9"/>
    <mergeCell ref="S9:T9"/>
    <mergeCell ref="M9:N9"/>
    <mergeCell ref="I9:J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C380"/>
  <sheetViews>
    <sheetView zoomScale="80" zoomScaleNormal="80" zoomScaleSheetLayoutView="50" zoomScalePageLayoutView="0" workbookViewId="0" topLeftCell="A10">
      <selection activeCell="A5" sqref="A5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</row>
    <row r="2" spans="2:29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2:29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16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8" ht="60" customHeight="1">
      <c r="A7" s="134"/>
      <c r="B7" s="134"/>
      <c r="C7" s="148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29" ht="46.5" customHeight="1" thickBot="1">
      <c r="A8" s="210" t="s">
        <v>50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s="4" customFormat="1" ht="47.25" customHeight="1" thickBot="1">
      <c r="A9" s="5" t="s">
        <v>1</v>
      </c>
      <c r="B9" s="93" t="s">
        <v>30</v>
      </c>
      <c r="C9" s="30" t="s">
        <v>3</v>
      </c>
      <c r="D9" s="99" t="s">
        <v>4</v>
      </c>
      <c r="E9" s="40" t="s">
        <v>5</v>
      </c>
      <c r="F9" s="100" t="s">
        <v>49</v>
      </c>
      <c r="G9" s="192" t="s">
        <v>6</v>
      </c>
      <c r="H9" s="192"/>
      <c r="I9" s="198" t="s">
        <v>48</v>
      </c>
      <c r="J9" s="205"/>
      <c r="K9" s="198" t="s">
        <v>22</v>
      </c>
      <c r="L9" s="199"/>
      <c r="M9" s="189" t="s">
        <v>6</v>
      </c>
      <c r="N9" s="193"/>
      <c r="O9" s="195" t="s">
        <v>9</v>
      </c>
      <c r="P9" s="196"/>
      <c r="Q9" s="198" t="s">
        <v>7</v>
      </c>
      <c r="R9" s="199"/>
      <c r="S9" s="198" t="s">
        <v>47</v>
      </c>
      <c r="T9" s="199"/>
      <c r="U9" s="207" t="s">
        <v>41</v>
      </c>
      <c r="V9" s="208"/>
      <c r="W9" s="207" t="s">
        <v>46</v>
      </c>
      <c r="X9" s="208"/>
      <c r="Y9" s="207" t="s">
        <v>39</v>
      </c>
      <c r="Z9" s="208"/>
      <c r="AA9" s="207" t="s">
        <v>38</v>
      </c>
      <c r="AB9" s="208"/>
      <c r="AC9" s="39" t="s">
        <v>115</v>
      </c>
    </row>
    <row r="10" spans="1:29" s="8" customFormat="1" ht="36" customHeight="1">
      <c r="A10" s="58">
        <v>1</v>
      </c>
      <c r="B10" s="147" t="s">
        <v>30</v>
      </c>
      <c r="C10" s="114" t="s">
        <v>112</v>
      </c>
      <c r="D10" s="120">
        <f aca="true" t="shared" si="0" ref="D10:D19">SUM(E10:F10)-AC10</f>
        <v>141.6</v>
      </c>
      <c r="E10" s="42">
        <f aca="true" t="shared" si="1" ref="E10:E19">SUM(G10:AB10)</f>
        <v>90.6</v>
      </c>
      <c r="F10" s="42">
        <v>51</v>
      </c>
      <c r="G10" s="156">
        <v>11.4</v>
      </c>
      <c r="H10" s="178">
        <v>11.4</v>
      </c>
      <c r="I10" s="156"/>
      <c r="J10" s="157"/>
      <c r="K10" s="158">
        <v>11.1</v>
      </c>
      <c r="L10" s="159">
        <v>11.5</v>
      </c>
      <c r="M10" s="156"/>
      <c r="N10" s="157"/>
      <c r="O10" s="158">
        <v>10.9</v>
      </c>
      <c r="P10" s="159">
        <v>11.2</v>
      </c>
      <c r="Q10" s="179"/>
      <c r="R10" s="7"/>
      <c r="S10" s="33">
        <v>11.5</v>
      </c>
      <c r="T10" s="11">
        <v>11.6</v>
      </c>
      <c r="U10" s="118"/>
      <c r="V10" s="7"/>
      <c r="W10" s="118"/>
      <c r="X10" s="7"/>
      <c r="Y10" s="118"/>
      <c r="Z10" s="7"/>
      <c r="AA10" s="118"/>
      <c r="AB10" s="11"/>
      <c r="AC10" s="172"/>
    </row>
    <row r="11" spans="1:29" s="8" customFormat="1" ht="36" customHeight="1">
      <c r="A11" s="66">
        <v>2</v>
      </c>
      <c r="B11" s="144"/>
      <c r="C11" s="113" t="s">
        <v>110</v>
      </c>
      <c r="D11" s="143">
        <f t="shared" si="0"/>
        <v>139.70000000000002</v>
      </c>
      <c r="E11" s="48">
        <f t="shared" si="1"/>
        <v>89.00000000000001</v>
      </c>
      <c r="F11" s="48">
        <v>50.7</v>
      </c>
      <c r="G11" s="160">
        <v>10.9</v>
      </c>
      <c r="H11" s="180">
        <v>10.7</v>
      </c>
      <c r="I11" s="160"/>
      <c r="J11" s="161"/>
      <c r="K11" s="162">
        <v>11.1</v>
      </c>
      <c r="L11" s="163">
        <v>11.2</v>
      </c>
      <c r="M11" s="160"/>
      <c r="N11" s="161"/>
      <c r="O11" s="162"/>
      <c r="P11" s="163"/>
      <c r="Q11" s="160">
        <v>11.3</v>
      </c>
      <c r="R11" s="50">
        <v>11.2</v>
      </c>
      <c r="S11" s="49">
        <v>11.4</v>
      </c>
      <c r="T11" s="50">
        <v>11.2</v>
      </c>
      <c r="U11" s="49"/>
      <c r="V11" s="50"/>
      <c r="W11" s="49"/>
      <c r="X11" s="50"/>
      <c r="Y11" s="49"/>
      <c r="Z11" s="50"/>
      <c r="AA11" s="145"/>
      <c r="AB11" s="85"/>
      <c r="AC11" s="173"/>
    </row>
    <row r="12" spans="1:29" s="8" customFormat="1" ht="36" customHeight="1">
      <c r="A12" s="66">
        <v>3</v>
      </c>
      <c r="B12" s="144"/>
      <c r="C12" s="113" t="s">
        <v>111</v>
      </c>
      <c r="D12" s="143">
        <f t="shared" si="0"/>
        <v>139.6</v>
      </c>
      <c r="E12" s="48">
        <f t="shared" si="1"/>
        <v>89.8</v>
      </c>
      <c r="F12" s="48">
        <v>49.8</v>
      </c>
      <c r="G12" s="160">
        <v>11.2</v>
      </c>
      <c r="H12" s="180">
        <v>11.3</v>
      </c>
      <c r="I12" s="160"/>
      <c r="J12" s="161"/>
      <c r="K12" s="162">
        <v>11</v>
      </c>
      <c r="L12" s="163">
        <v>11.8</v>
      </c>
      <c r="M12" s="160"/>
      <c r="N12" s="161"/>
      <c r="O12" s="162"/>
      <c r="P12" s="163"/>
      <c r="Q12" s="160">
        <v>11.1</v>
      </c>
      <c r="R12" s="50">
        <v>11.2</v>
      </c>
      <c r="S12" s="49">
        <v>11.2</v>
      </c>
      <c r="T12" s="50">
        <v>11</v>
      </c>
      <c r="U12" s="49"/>
      <c r="V12" s="50"/>
      <c r="W12" s="49"/>
      <c r="X12" s="50"/>
      <c r="Y12" s="49"/>
      <c r="Z12" s="50"/>
      <c r="AA12" s="49"/>
      <c r="AB12" s="85"/>
      <c r="AC12" s="173"/>
    </row>
    <row r="13" spans="1:29" s="8" customFormat="1" ht="36" customHeight="1">
      <c r="A13" s="66">
        <v>4</v>
      </c>
      <c r="B13" s="144"/>
      <c r="C13" s="113" t="s">
        <v>83</v>
      </c>
      <c r="D13" s="143">
        <f t="shared" si="0"/>
        <v>139.3</v>
      </c>
      <c r="E13" s="48">
        <f t="shared" si="1"/>
        <v>88.9</v>
      </c>
      <c r="F13" s="48">
        <v>50.7</v>
      </c>
      <c r="G13" s="160">
        <v>11.6</v>
      </c>
      <c r="H13" s="180">
        <v>11.4</v>
      </c>
      <c r="I13" s="160"/>
      <c r="J13" s="161"/>
      <c r="K13" s="162">
        <v>11.5</v>
      </c>
      <c r="L13" s="163">
        <v>11.4</v>
      </c>
      <c r="M13" s="160"/>
      <c r="N13" s="161"/>
      <c r="O13" s="162">
        <v>10.9</v>
      </c>
      <c r="P13" s="163">
        <v>11.2</v>
      </c>
      <c r="Q13" s="160">
        <v>10</v>
      </c>
      <c r="R13" s="50">
        <v>10.9</v>
      </c>
      <c r="S13" s="49"/>
      <c r="T13" s="50"/>
      <c r="U13" s="49"/>
      <c r="V13" s="50"/>
      <c r="W13" s="49"/>
      <c r="X13" s="50"/>
      <c r="Y13" s="49"/>
      <c r="Z13" s="50"/>
      <c r="AA13" s="145"/>
      <c r="AB13" s="85"/>
      <c r="AC13" s="173">
        <v>0.3</v>
      </c>
    </row>
    <row r="14" spans="1:29" s="8" customFormat="1" ht="36" customHeight="1">
      <c r="A14" s="66">
        <v>5</v>
      </c>
      <c r="B14" s="144"/>
      <c r="C14" s="177" t="s">
        <v>78</v>
      </c>
      <c r="D14" s="143">
        <f t="shared" si="0"/>
        <v>138.8</v>
      </c>
      <c r="E14" s="48">
        <f t="shared" si="1"/>
        <v>88.8</v>
      </c>
      <c r="F14" s="48">
        <v>50</v>
      </c>
      <c r="G14" s="160">
        <v>11.4</v>
      </c>
      <c r="H14" s="180">
        <v>11.6</v>
      </c>
      <c r="I14" s="160"/>
      <c r="J14" s="161"/>
      <c r="K14" s="162">
        <v>11.2</v>
      </c>
      <c r="L14" s="163">
        <v>11.1</v>
      </c>
      <c r="M14" s="160"/>
      <c r="N14" s="161"/>
      <c r="O14" s="162">
        <v>10.7</v>
      </c>
      <c r="P14" s="163">
        <v>10.6</v>
      </c>
      <c r="Q14" s="160">
        <v>11.2</v>
      </c>
      <c r="R14" s="50">
        <v>11</v>
      </c>
      <c r="S14" s="49"/>
      <c r="T14" s="50"/>
      <c r="U14" s="49"/>
      <c r="V14" s="50"/>
      <c r="W14" s="49"/>
      <c r="X14" s="50"/>
      <c r="Y14" s="49"/>
      <c r="Z14" s="50"/>
      <c r="AA14" s="145"/>
      <c r="AB14" s="85"/>
      <c r="AC14" s="173"/>
    </row>
    <row r="15" spans="1:29" s="8" customFormat="1" ht="36" customHeight="1">
      <c r="A15" s="66">
        <v>6</v>
      </c>
      <c r="B15" s="144"/>
      <c r="C15" s="113" t="s">
        <v>69</v>
      </c>
      <c r="D15" s="143">
        <f t="shared" si="0"/>
        <v>138.5</v>
      </c>
      <c r="E15" s="48">
        <f t="shared" si="1"/>
        <v>88.80000000000001</v>
      </c>
      <c r="F15" s="48">
        <v>49.7</v>
      </c>
      <c r="G15" s="160">
        <v>11.2</v>
      </c>
      <c r="H15" s="180">
        <v>11</v>
      </c>
      <c r="I15" s="160"/>
      <c r="J15" s="161"/>
      <c r="K15" s="162">
        <v>11.6</v>
      </c>
      <c r="L15" s="163">
        <v>11.1</v>
      </c>
      <c r="M15" s="160"/>
      <c r="N15" s="161"/>
      <c r="O15" s="162">
        <v>10.3</v>
      </c>
      <c r="P15" s="163">
        <v>10.7</v>
      </c>
      <c r="Q15" s="160"/>
      <c r="R15" s="50"/>
      <c r="S15" s="49">
        <v>11.5</v>
      </c>
      <c r="T15" s="50">
        <v>11.4</v>
      </c>
      <c r="U15" s="49"/>
      <c r="V15" s="50"/>
      <c r="W15" s="49"/>
      <c r="X15" s="50"/>
      <c r="Y15" s="49"/>
      <c r="Z15" s="50"/>
      <c r="AA15" s="145"/>
      <c r="AB15" s="85"/>
      <c r="AC15" s="173"/>
    </row>
    <row r="16" spans="1:29" s="8" customFormat="1" ht="36" customHeight="1">
      <c r="A16" s="66">
        <v>7</v>
      </c>
      <c r="B16" s="144" t="s">
        <v>30</v>
      </c>
      <c r="C16" s="112" t="s">
        <v>109</v>
      </c>
      <c r="D16" s="143">
        <f t="shared" si="0"/>
        <v>137.1</v>
      </c>
      <c r="E16" s="48">
        <f t="shared" si="1"/>
        <v>87</v>
      </c>
      <c r="F16" s="48">
        <v>50.1</v>
      </c>
      <c r="G16" s="160">
        <v>10.2</v>
      </c>
      <c r="H16" s="180">
        <v>10.5</v>
      </c>
      <c r="I16" s="160"/>
      <c r="J16" s="161"/>
      <c r="K16" s="162">
        <v>11.7</v>
      </c>
      <c r="L16" s="163">
        <v>11</v>
      </c>
      <c r="M16" s="160"/>
      <c r="N16" s="161"/>
      <c r="O16" s="162"/>
      <c r="P16" s="163"/>
      <c r="Q16" s="160">
        <v>10.7</v>
      </c>
      <c r="R16" s="50">
        <v>10.3</v>
      </c>
      <c r="S16" s="49">
        <v>11.2</v>
      </c>
      <c r="T16" s="50">
        <v>11.4</v>
      </c>
      <c r="U16" s="49"/>
      <c r="V16" s="50"/>
      <c r="W16" s="49"/>
      <c r="X16" s="50"/>
      <c r="Y16" s="49"/>
      <c r="Z16" s="50"/>
      <c r="AA16" s="145"/>
      <c r="AB16" s="85"/>
      <c r="AC16" s="173"/>
    </row>
    <row r="17" spans="1:29" s="8" customFormat="1" ht="36" customHeight="1">
      <c r="A17" s="66">
        <v>8</v>
      </c>
      <c r="B17" s="144" t="s">
        <v>30</v>
      </c>
      <c r="C17" s="113" t="s">
        <v>70</v>
      </c>
      <c r="D17" s="143">
        <f t="shared" si="0"/>
        <v>137.10000000000002</v>
      </c>
      <c r="E17" s="48">
        <f t="shared" si="1"/>
        <v>87.30000000000001</v>
      </c>
      <c r="F17" s="48">
        <v>49.8</v>
      </c>
      <c r="G17" s="160">
        <v>11</v>
      </c>
      <c r="H17" s="180">
        <v>10.8</v>
      </c>
      <c r="I17" s="160"/>
      <c r="J17" s="161"/>
      <c r="K17" s="162">
        <v>11.1</v>
      </c>
      <c r="L17" s="163">
        <v>11</v>
      </c>
      <c r="M17" s="160"/>
      <c r="N17" s="161"/>
      <c r="O17" s="162">
        <v>10.8</v>
      </c>
      <c r="P17" s="163">
        <v>10.7</v>
      </c>
      <c r="Q17" s="160"/>
      <c r="R17" s="50"/>
      <c r="S17" s="49">
        <v>10.9</v>
      </c>
      <c r="T17" s="50">
        <v>11</v>
      </c>
      <c r="U17" s="49"/>
      <c r="V17" s="50"/>
      <c r="W17" s="49"/>
      <c r="X17" s="50"/>
      <c r="Y17" s="49"/>
      <c r="Z17" s="50"/>
      <c r="AA17" s="145"/>
      <c r="AB17" s="85"/>
      <c r="AC17" s="173"/>
    </row>
    <row r="18" spans="1:29" s="8" customFormat="1" ht="36" customHeight="1">
      <c r="A18" s="66">
        <v>9</v>
      </c>
      <c r="B18" s="144" t="s">
        <v>30</v>
      </c>
      <c r="C18" s="112" t="s">
        <v>75</v>
      </c>
      <c r="D18" s="143">
        <f t="shared" si="0"/>
        <v>133.7</v>
      </c>
      <c r="E18" s="48">
        <f t="shared" si="1"/>
        <v>89.5</v>
      </c>
      <c r="F18" s="48">
        <v>44.2</v>
      </c>
      <c r="G18" s="160">
        <v>10.7</v>
      </c>
      <c r="H18" s="180">
        <v>10.8</v>
      </c>
      <c r="I18" s="160"/>
      <c r="J18" s="161"/>
      <c r="K18" s="162">
        <v>11.7</v>
      </c>
      <c r="L18" s="163">
        <v>11.8</v>
      </c>
      <c r="M18" s="160"/>
      <c r="N18" s="161"/>
      <c r="O18" s="162">
        <v>11.5</v>
      </c>
      <c r="P18" s="163">
        <v>11</v>
      </c>
      <c r="Q18" s="160">
        <v>10.8</v>
      </c>
      <c r="R18" s="50">
        <v>11.2</v>
      </c>
      <c r="S18" s="49"/>
      <c r="T18" s="50"/>
      <c r="U18" s="49"/>
      <c r="V18" s="50"/>
      <c r="W18" s="49"/>
      <c r="X18" s="50"/>
      <c r="Y18" s="49"/>
      <c r="Z18" s="50"/>
      <c r="AA18" s="145"/>
      <c r="AB18" s="85"/>
      <c r="AC18" s="173"/>
    </row>
    <row r="19" spans="1:29" s="8" customFormat="1" ht="36" customHeight="1" thickBot="1">
      <c r="A19" s="66">
        <v>10</v>
      </c>
      <c r="B19" s="144" t="s">
        <v>30</v>
      </c>
      <c r="C19" s="176" t="s">
        <v>73</v>
      </c>
      <c r="D19" s="143">
        <f t="shared" si="0"/>
        <v>118.79999999999998</v>
      </c>
      <c r="E19" s="48">
        <f t="shared" si="1"/>
        <v>70.39999999999999</v>
      </c>
      <c r="F19" s="48">
        <v>48.4</v>
      </c>
      <c r="G19" s="160">
        <v>10.2</v>
      </c>
      <c r="H19" s="180">
        <v>10</v>
      </c>
      <c r="I19" s="160">
        <v>9.2</v>
      </c>
      <c r="J19" s="161">
        <v>9.4</v>
      </c>
      <c r="K19" s="162">
        <v>10.9</v>
      </c>
      <c r="L19" s="163">
        <v>10.9</v>
      </c>
      <c r="M19" s="160"/>
      <c r="N19" s="161"/>
      <c r="O19" s="162">
        <v>1</v>
      </c>
      <c r="P19" s="163">
        <v>8.8</v>
      </c>
      <c r="Q19" s="160"/>
      <c r="R19" s="50"/>
      <c r="S19" s="35"/>
      <c r="T19" s="32"/>
      <c r="U19" s="35"/>
      <c r="V19" s="32"/>
      <c r="W19" s="35"/>
      <c r="X19" s="32"/>
      <c r="Y19" s="35"/>
      <c r="Z19" s="32"/>
      <c r="AA19" s="47"/>
      <c r="AB19" s="10"/>
      <c r="AC19" s="174"/>
    </row>
    <row r="20" spans="1:18" s="8" customFormat="1" ht="24" customHeight="1">
      <c r="A20" s="51"/>
      <c r="B20" s="51"/>
      <c r="C20" s="52"/>
      <c r="D20" s="56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8" customFormat="1" ht="24" customHeight="1">
      <c r="A21" s="15"/>
      <c r="B21" s="15"/>
      <c r="C21" s="55"/>
      <c r="D21" s="57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8" customFormat="1" ht="24" customHeight="1">
      <c r="A22" s="15"/>
      <c r="B22" s="15"/>
      <c r="C22" s="55"/>
      <c r="D22" s="57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8" customFormat="1" ht="24" customHeight="1">
      <c r="A23" s="15"/>
      <c r="B23" s="15"/>
      <c r="C23" s="55"/>
      <c r="D23" s="60" t="s">
        <v>17</v>
      </c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60" t="s">
        <v>20</v>
      </c>
      <c r="Q23" s="14"/>
      <c r="R23" s="14"/>
    </row>
    <row r="24" spans="1:18" s="8" customFormat="1" ht="24" customHeight="1">
      <c r="A24" s="15"/>
      <c r="B24" s="15"/>
      <c r="C24" s="16"/>
      <c r="D24" s="57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2" s="8" customFormat="1" ht="24" customHeight="1">
      <c r="A25" s="15"/>
      <c r="B25" s="15"/>
      <c r="C25" s="108"/>
      <c r="D25" s="107"/>
      <c r="E25" s="61"/>
      <c r="F25" s="61"/>
      <c r="G25" s="61"/>
      <c r="H25" s="61"/>
      <c r="I25" s="106"/>
      <c r="J25" s="106"/>
      <c r="K25" s="14"/>
      <c r="L25" s="14"/>
      <c r="M25" s="14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18" s="8" customFormat="1" ht="24" customHeight="1">
      <c r="A26" s="15"/>
      <c r="B26" s="15"/>
      <c r="C26" s="16"/>
      <c r="D26" s="57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8" customFormat="1" ht="24" customHeight="1">
      <c r="A27" s="15"/>
      <c r="B27" s="141"/>
      <c r="C27" s="109"/>
      <c r="D27" s="57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8" customFormat="1" ht="24" customHeight="1">
      <c r="A28" s="15"/>
      <c r="B28" s="15"/>
      <c r="C28" s="16"/>
      <c r="D28" s="57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</sheetData>
  <sheetProtection/>
  <mergeCells count="20">
    <mergeCell ref="P3:R3"/>
    <mergeCell ref="B1:AA1"/>
    <mergeCell ref="A6:Z6"/>
    <mergeCell ref="AA9:AB9"/>
    <mergeCell ref="S9:T9"/>
    <mergeCell ref="U9:V9"/>
    <mergeCell ref="N3:O3"/>
    <mergeCell ref="N4:O4"/>
    <mergeCell ref="O9:P9"/>
    <mergeCell ref="Q9:R9"/>
    <mergeCell ref="D2:F2"/>
    <mergeCell ref="D3:F3"/>
    <mergeCell ref="D4:F4"/>
    <mergeCell ref="K9:L9"/>
    <mergeCell ref="G9:H9"/>
    <mergeCell ref="A8:AC8"/>
    <mergeCell ref="W9:X9"/>
    <mergeCell ref="Y9:Z9"/>
    <mergeCell ref="I9:J9"/>
    <mergeCell ref="M9:N9"/>
  </mergeCells>
  <printOptions horizontalCentered="1"/>
  <pageMargins left="0.3937007874015748" right="0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357"/>
  <sheetViews>
    <sheetView zoomScale="80" zoomScaleNormal="80" zoomScalePageLayoutView="0" workbookViewId="0" topLeftCell="A1">
      <selection activeCell="A5" sqref="A5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0" s="19" customFormat="1" ht="30" customHeight="1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0"/>
      <c r="AC1" s="20"/>
      <c r="AD1" s="20"/>
    </row>
    <row r="2" spans="2:30" s="20" customFormat="1" ht="30" customHeight="1">
      <c r="B2" s="21"/>
      <c r="D2" s="197" t="s">
        <v>10</v>
      </c>
      <c r="E2" s="197"/>
      <c r="F2" s="197"/>
      <c r="G2" s="23" t="s">
        <v>55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29" s="20" customFormat="1" ht="30" customHeight="1">
      <c r="B3" s="21"/>
      <c r="D3" s="197" t="s">
        <v>11</v>
      </c>
      <c r="E3" s="197"/>
      <c r="F3" s="197"/>
      <c r="G3" s="76" t="s">
        <v>56</v>
      </c>
      <c r="N3" s="197" t="s">
        <v>14</v>
      </c>
      <c r="O3" s="197"/>
      <c r="P3" s="202" t="s">
        <v>57</v>
      </c>
      <c r="Q3" s="202"/>
      <c r="R3" s="202"/>
      <c r="S3" s="24"/>
      <c r="T3" s="22"/>
      <c r="U3" s="22"/>
      <c r="V3" s="22"/>
      <c r="Y3" s="22"/>
      <c r="Z3" s="22"/>
      <c r="AA3" s="22"/>
      <c r="AB3" s="22"/>
      <c r="AC3" s="22"/>
    </row>
    <row r="4" spans="2:22" s="22" customFormat="1" ht="30" customHeight="1">
      <c r="B4" s="25"/>
      <c r="D4" s="197" t="s">
        <v>12</v>
      </c>
      <c r="E4" s="197"/>
      <c r="F4" s="197"/>
      <c r="G4" s="76" t="s">
        <v>58</v>
      </c>
      <c r="N4" s="197" t="s">
        <v>13</v>
      </c>
      <c r="O4" s="197"/>
      <c r="P4" s="24" t="s">
        <v>21</v>
      </c>
      <c r="T4" s="77" t="s">
        <v>15</v>
      </c>
      <c r="U4" s="75"/>
      <c r="V4" s="31" t="s">
        <v>18</v>
      </c>
    </row>
    <row r="5" spans="1:21" s="20" customFormat="1" ht="60" customHeight="1">
      <c r="A5" s="26"/>
      <c r="B5" s="21"/>
      <c r="C5" s="26"/>
      <c r="D5" s="27"/>
      <c r="E5" s="28"/>
      <c r="F5" s="28"/>
      <c r="K5" s="29"/>
      <c r="U5" s="29"/>
    </row>
    <row r="6" spans="1:26" s="17" customFormat="1" ht="27" customHeight="1">
      <c r="A6" s="201" t="s">
        <v>67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16" ht="60" customHeight="1" thickBot="1">
      <c r="A7" s="134"/>
      <c r="B7" s="134"/>
      <c r="C7" s="148"/>
      <c r="D7" s="104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9" ht="46.5" customHeight="1" thickBot="1">
      <c r="A8" s="203" t="s">
        <v>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</row>
    <row r="9" spans="1:29" s="4" customFormat="1" ht="47.25" customHeight="1" thickBot="1">
      <c r="A9" s="5" t="s">
        <v>1</v>
      </c>
      <c r="B9" s="6" t="s">
        <v>2</v>
      </c>
      <c r="C9" s="30" t="s">
        <v>3</v>
      </c>
      <c r="D9" s="99" t="s">
        <v>4</v>
      </c>
      <c r="E9" s="40" t="s">
        <v>5</v>
      </c>
      <c r="F9" s="132" t="s">
        <v>49</v>
      </c>
      <c r="G9" s="192" t="s">
        <v>6</v>
      </c>
      <c r="H9" s="192"/>
      <c r="I9" s="198" t="s">
        <v>48</v>
      </c>
      <c r="J9" s="205"/>
      <c r="K9" s="198" t="s">
        <v>22</v>
      </c>
      <c r="L9" s="199"/>
      <c r="M9" s="198" t="s">
        <v>53</v>
      </c>
      <c r="N9" s="199"/>
      <c r="O9" s="195" t="s">
        <v>9</v>
      </c>
      <c r="P9" s="196"/>
      <c r="Q9" s="198" t="s">
        <v>7</v>
      </c>
      <c r="R9" s="199"/>
      <c r="S9" s="198" t="s">
        <v>47</v>
      </c>
      <c r="T9" s="199"/>
      <c r="U9" s="207" t="s">
        <v>41</v>
      </c>
      <c r="V9" s="208"/>
      <c r="W9" s="207" t="s">
        <v>46</v>
      </c>
      <c r="X9" s="208"/>
      <c r="Y9" s="207" t="s">
        <v>39</v>
      </c>
      <c r="Z9" s="208"/>
      <c r="AA9" s="207" t="s">
        <v>38</v>
      </c>
      <c r="AB9" s="208"/>
      <c r="AC9" s="39" t="s">
        <v>115</v>
      </c>
    </row>
    <row r="10" spans="1:39" s="8" customFormat="1" ht="36" customHeight="1">
      <c r="A10" s="58">
        <v>1</v>
      </c>
      <c r="B10" s="80" t="s">
        <v>25</v>
      </c>
      <c r="C10" s="87" t="s">
        <v>81</v>
      </c>
      <c r="D10" s="120">
        <f aca="true" t="shared" si="0" ref="D10:D17">SUM(E10:F10)-AC10</f>
        <v>149.5</v>
      </c>
      <c r="E10" s="48">
        <f aca="true" t="shared" si="1" ref="E10:E17">SUM(G10:AB10)</f>
        <v>94.69999999999999</v>
      </c>
      <c r="F10" s="42">
        <v>54.8</v>
      </c>
      <c r="G10" s="62">
        <v>11.9</v>
      </c>
      <c r="H10" s="64">
        <v>11.9</v>
      </c>
      <c r="I10" s="33"/>
      <c r="J10" s="11"/>
      <c r="K10" s="62">
        <v>12.2</v>
      </c>
      <c r="L10" s="64">
        <v>11.9</v>
      </c>
      <c r="M10" s="33"/>
      <c r="N10" s="11"/>
      <c r="O10" s="62">
        <v>11.7</v>
      </c>
      <c r="P10" s="64">
        <v>11.8</v>
      </c>
      <c r="Q10" s="33"/>
      <c r="R10" s="11"/>
      <c r="S10" s="33">
        <v>11.7</v>
      </c>
      <c r="T10" s="11">
        <v>11.6</v>
      </c>
      <c r="U10" s="33"/>
      <c r="V10" s="11"/>
      <c r="W10" s="33"/>
      <c r="X10" s="11"/>
      <c r="Y10" s="33"/>
      <c r="Z10" s="11"/>
      <c r="AA10" s="33"/>
      <c r="AB10" s="11"/>
      <c r="AC10" s="48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</row>
    <row r="11" spans="1:39" s="8" customFormat="1" ht="36" customHeight="1">
      <c r="A11" s="66">
        <v>2</v>
      </c>
      <c r="B11" s="81" t="s">
        <v>28</v>
      </c>
      <c r="C11" s="87" t="s">
        <v>78</v>
      </c>
      <c r="D11" s="143">
        <f t="shared" si="0"/>
        <v>144.6</v>
      </c>
      <c r="E11" s="48">
        <f t="shared" si="1"/>
        <v>91.8</v>
      </c>
      <c r="F11" s="48">
        <v>52.8</v>
      </c>
      <c r="G11" s="67">
        <v>11.7</v>
      </c>
      <c r="H11" s="68">
        <v>11.8</v>
      </c>
      <c r="I11" s="49"/>
      <c r="J11" s="50"/>
      <c r="K11" s="67">
        <v>11.6</v>
      </c>
      <c r="L11" s="68">
        <v>11.9</v>
      </c>
      <c r="M11" s="49"/>
      <c r="N11" s="50"/>
      <c r="O11" s="67"/>
      <c r="P11" s="68"/>
      <c r="Q11" s="49">
        <v>11.6</v>
      </c>
      <c r="R11" s="50">
        <v>11.5</v>
      </c>
      <c r="S11" s="49"/>
      <c r="T11" s="50"/>
      <c r="U11" s="49"/>
      <c r="V11" s="50"/>
      <c r="W11" s="49"/>
      <c r="X11" s="50"/>
      <c r="Y11" s="49">
        <v>10.9</v>
      </c>
      <c r="Z11" s="175">
        <v>10.8</v>
      </c>
      <c r="AA11" s="49"/>
      <c r="AB11" s="50"/>
      <c r="AC11" s="44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</row>
    <row r="12" spans="1:39" s="8" customFormat="1" ht="36" customHeight="1">
      <c r="A12" s="66">
        <v>3</v>
      </c>
      <c r="B12" s="81" t="s">
        <v>25</v>
      </c>
      <c r="C12" s="87" t="s">
        <v>69</v>
      </c>
      <c r="D12" s="143">
        <f t="shared" si="0"/>
        <v>143.89999999999998</v>
      </c>
      <c r="E12" s="48">
        <f t="shared" si="1"/>
        <v>90.89999999999999</v>
      </c>
      <c r="F12" s="48">
        <v>53</v>
      </c>
      <c r="G12" s="67">
        <v>12</v>
      </c>
      <c r="H12" s="68">
        <v>11.8</v>
      </c>
      <c r="I12" s="49"/>
      <c r="J12" s="50"/>
      <c r="K12" s="67">
        <v>10.9</v>
      </c>
      <c r="L12" s="68">
        <v>11.9</v>
      </c>
      <c r="M12" s="49"/>
      <c r="N12" s="50"/>
      <c r="O12" s="162"/>
      <c r="P12" s="163"/>
      <c r="Q12" s="160">
        <v>10.9</v>
      </c>
      <c r="R12" s="161">
        <v>11.1</v>
      </c>
      <c r="S12" s="160">
        <v>11</v>
      </c>
      <c r="T12" s="161">
        <v>11.3</v>
      </c>
      <c r="U12" s="49"/>
      <c r="V12" s="50"/>
      <c r="W12" s="49"/>
      <c r="X12" s="50"/>
      <c r="Y12" s="49"/>
      <c r="Z12" s="50"/>
      <c r="AA12" s="49"/>
      <c r="AB12" s="50"/>
      <c r="AC12" s="44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</row>
    <row r="13" spans="1:39" s="8" customFormat="1" ht="36" customHeight="1">
      <c r="A13" s="66">
        <v>4</v>
      </c>
      <c r="B13" s="81">
        <v>1250</v>
      </c>
      <c r="C13" s="87" t="s">
        <v>71</v>
      </c>
      <c r="D13" s="143">
        <f t="shared" si="0"/>
        <v>143.5</v>
      </c>
      <c r="E13" s="48">
        <f t="shared" si="1"/>
        <v>89.4</v>
      </c>
      <c r="F13" s="48">
        <v>54.1</v>
      </c>
      <c r="G13" s="67">
        <v>11.5</v>
      </c>
      <c r="H13" s="68">
        <v>11.5</v>
      </c>
      <c r="I13" s="49"/>
      <c r="J13" s="50"/>
      <c r="K13" s="67">
        <v>11.4</v>
      </c>
      <c r="L13" s="68">
        <v>11.3</v>
      </c>
      <c r="M13" s="49"/>
      <c r="N13" s="50"/>
      <c r="O13" s="162"/>
      <c r="P13" s="163"/>
      <c r="Q13" s="160">
        <v>10.6</v>
      </c>
      <c r="R13" s="161">
        <v>10.6</v>
      </c>
      <c r="S13" s="160">
        <v>11.4</v>
      </c>
      <c r="T13" s="161">
        <v>11.1</v>
      </c>
      <c r="U13" s="49"/>
      <c r="V13" s="50"/>
      <c r="W13" s="49"/>
      <c r="X13" s="50"/>
      <c r="Y13" s="49"/>
      <c r="Z13" s="50"/>
      <c r="AA13" s="49"/>
      <c r="AB13" s="50"/>
      <c r="AC13" s="44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</row>
    <row r="14" spans="1:39" s="8" customFormat="1" ht="36" customHeight="1">
      <c r="A14" s="66">
        <v>5</v>
      </c>
      <c r="B14" s="81" t="s">
        <v>52</v>
      </c>
      <c r="C14" s="87" t="s">
        <v>77</v>
      </c>
      <c r="D14" s="143">
        <f t="shared" si="0"/>
        <v>142.29999999999998</v>
      </c>
      <c r="E14" s="48">
        <f t="shared" si="1"/>
        <v>89.79999999999998</v>
      </c>
      <c r="F14" s="48">
        <v>52.5</v>
      </c>
      <c r="G14" s="67">
        <v>11.5</v>
      </c>
      <c r="H14" s="68">
        <v>11.5</v>
      </c>
      <c r="I14" s="49"/>
      <c r="J14" s="50"/>
      <c r="K14" s="67">
        <v>11.1</v>
      </c>
      <c r="L14" s="68">
        <v>9.7</v>
      </c>
      <c r="M14" s="49"/>
      <c r="N14" s="50"/>
      <c r="O14" s="162">
        <v>11.3</v>
      </c>
      <c r="P14" s="163">
        <v>11.6</v>
      </c>
      <c r="Q14" s="160"/>
      <c r="R14" s="161"/>
      <c r="S14" s="160">
        <v>11.6</v>
      </c>
      <c r="T14" s="161">
        <v>11.5</v>
      </c>
      <c r="U14" s="49"/>
      <c r="V14" s="50"/>
      <c r="W14" s="49"/>
      <c r="X14" s="50"/>
      <c r="Y14" s="49"/>
      <c r="Z14" s="50"/>
      <c r="AA14" s="49"/>
      <c r="AB14" s="50"/>
      <c r="AC14" s="44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</row>
    <row r="15" spans="1:39" s="8" customFormat="1" ht="36" customHeight="1">
      <c r="A15" s="66">
        <v>6</v>
      </c>
      <c r="B15" s="81">
        <v>1761</v>
      </c>
      <c r="C15" s="87" t="s">
        <v>83</v>
      </c>
      <c r="D15" s="143">
        <f t="shared" si="0"/>
        <v>142.2</v>
      </c>
      <c r="E15" s="48">
        <f t="shared" si="1"/>
        <v>90.39999999999999</v>
      </c>
      <c r="F15" s="48">
        <v>51.8</v>
      </c>
      <c r="G15" s="67">
        <v>11.4</v>
      </c>
      <c r="H15" s="68">
        <v>11.4</v>
      </c>
      <c r="I15" s="49"/>
      <c r="J15" s="50"/>
      <c r="K15" s="67">
        <v>11.5</v>
      </c>
      <c r="L15" s="68">
        <v>11.8</v>
      </c>
      <c r="M15" s="49"/>
      <c r="N15" s="50"/>
      <c r="O15" s="162">
        <v>11</v>
      </c>
      <c r="P15" s="163">
        <v>11.3</v>
      </c>
      <c r="Q15" s="160"/>
      <c r="R15" s="161"/>
      <c r="S15" s="160">
        <v>11.1</v>
      </c>
      <c r="T15" s="161">
        <v>10.9</v>
      </c>
      <c r="U15" s="49"/>
      <c r="V15" s="50"/>
      <c r="W15" s="49"/>
      <c r="X15" s="50"/>
      <c r="Y15" s="49"/>
      <c r="Z15" s="50"/>
      <c r="AA15" s="49"/>
      <c r="AB15" s="50"/>
      <c r="AC15" s="44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</row>
    <row r="16" spans="1:39" s="8" customFormat="1" ht="36" customHeight="1">
      <c r="A16" s="66">
        <v>7</v>
      </c>
      <c r="B16" s="81" t="s">
        <v>51</v>
      </c>
      <c r="C16" s="146" t="s">
        <v>82</v>
      </c>
      <c r="D16" s="143">
        <f t="shared" si="0"/>
        <v>141.7</v>
      </c>
      <c r="E16" s="48">
        <f t="shared" si="1"/>
        <v>91.6</v>
      </c>
      <c r="F16" s="48">
        <v>50.1</v>
      </c>
      <c r="G16" s="67">
        <v>11.5</v>
      </c>
      <c r="H16" s="68">
        <v>11.5</v>
      </c>
      <c r="I16" s="49">
        <v>10.4</v>
      </c>
      <c r="J16" s="50">
        <v>11.5</v>
      </c>
      <c r="K16" s="67"/>
      <c r="L16" s="68"/>
      <c r="M16" s="49">
        <v>11.4</v>
      </c>
      <c r="N16" s="50">
        <v>11.6</v>
      </c>
      <c r="O16" s="162">
        <v>11.8</v>
      </c>
      <c r="P16" s="163">
        <v>11.9</v>
      </c>
      <c r="Q16" s="160"/>
      <c r="R16" s="161"/>
      <c r="S16" s="160"/>
      <c r="T16" s="161"/>
      <c r="U16" s="49"/>
      <c r="V16" s="50"/>
      <c r="W16" s="49"/>
      <c r="X16" s="50"/>
      <c r="Y16" s="49"/>
      <c r="Z16" s="50"/>
      <c r="AA16" s="49"/>
      <c r="AB16" s="50"/>
      <c r="AC16" s="44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</row>
    <row r="17" spans="1:39" s="8" customFormat="1" ht="36" customHeight="1" thickBot="1">
      <c r="A17" s="66">
        <v>8</v>
      </c>
      <c r="B17" s="81"/>
      <c r="C17" s="87" t="s">
        <v>75</v>
      </c>
      <c r="D17" s="143">
        <f t="shared" si="0"/>
        <v>141</v>
      </c>
      <c r="E17" s="48">
        <f t="shared" si="1"/>
        <v>90.8</v>
      </c>
      <c r="F17" s="48">
        <v>50.2</v>
      </c>
      <c r="G17" s="67">
        <v>11.1</v>
      </c>
      <c r="H17" s="68">
        <v>12</v>
      </c>
      <c r="I17" s="49"/>
      <c r="J17" s="50"/>
      <c r="K17" s="67">
        <v>11.7</v>
      </c>
      <c r="L17" s="68">
        <v>11.9</v>
      </c>
      <c r="M17" s="49"/>
      <c r="N17" s="50"/>
      <c r="O17" s="162">
        <v>11.1</v>
      </c>
      <c r="P17" s="163">
        <v>10.7</v>
      </c>
      <c r="Q17" s="164">
        <v>11</v>
      </c>
      <c r="R17" s="165">
        <v>11.3</v>
      </c>
      <c r="S17" s="164"/>
      <c r="T17" s="165"/>
      <c r="U17" s="35"/>
      <c r="V17" s="32"/>
      <c r="W17" s="35"/>
      <c r="X17" s="32"/>
      <c r="Y17" s="35"/>
      <c r="Z17" s="32"/>
      <c r="AA17" s="35"/>
      <c r="AB17" s="32"/>
      <c r="AC17" s="4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</row>
    <row r="18" spans="1:16" s="8" customFormat="1" ht="24" customHeight="1">
      <c r="A18" s="51"/>
      <c r="B18" s="51"/>
      <c r="C18" s="52"/>
      <c r="D18" s="56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s="8" customFormat="1" ht="24" customHeight="1">
      <c r="A19" s="15"/>
      <c r="B19" s="15"/>
      <c r="C19" s="55"/>
      <c r="D19" s="57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</row>
    <row r="20" spans="1:16" s="8" customFormat="1" ht="24" customHeight="1">
      <c r="A20" s="15"/>
      <c r="B20" s="15"/>
      <c r="C20" s="55"/>
      <c r="D20" s="57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</row>
    <row r="21" spans="1:16" s="8" customFormat="1" ht="24" customHeight="1">
      <c r="A21" s="15"/>
      <c r="B21" s="15"/>
      <c r="C21" s="55"/>
      <c r="D21" s="60" t="s">
        <v>17</v>
      </c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60" t="s">
        <v>20</v>
      </c>
      <c r="P21" s="14"/>
    </row>
    <row r="22" spans="1:16" s="8" customFormat="1" ht="24" customHeight="1">
      <c r="A22" s="15"/>
      <c r="B22" s="15"/>
      <c r="C22" s="16"/>
      <c r="D22" s="57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</row>
    <row r="23" spans="1:20" s="8" customFormat="1" ht="24" customHeight="1">
      <c r="A23" s="15"/>
      <c r="B23" s="15"/>
      <c r="C23" s="108"/>
      <c r="D23" s="107"/>
      <c r="E23" s="61"/>
      <c r="F23" s="61"/>
      <c r="G23" s="61"/>
      <c r="H23" s="61"/>
      <c r="I23" s="106"/>
      <c r="J23" s="106"/>
      <c r="K23" s="14"/>
      <c r="L23" s="14"/>
      <c r="M23" s="108"/>
      <c r="N23" s="107"/>
      <c r="O23" s="61"/>
      <c r="P23" s="61"/>
      <c r="Q23" s="61"/>
      <c r="R23" s="61"/>
      <c r="S23" s="106"/>
      <c r="T23" s="106"/>
    </row>
    <row r="24" spans="1:16" s="8" customFormat="1" ht="24" customHeight="1">
      <c r="A24" s="15"/>
      <c r="B24" s="15"/>
      <c r="C24" s="16"/>
      <c r="D24" s="57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</row>
    <row r="25" spans="1:16" s="8" customFormat="1" ht="24" customHeight="1">
      <c r="A25" s="15"/>
      <c r="B25" s="15"/>
      <c r="C25" s="16"/>
      <c r="D25" s="57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</row>
    <row r="26" spans="1:16" s="8" customFormat="1" ht="24" customHeight="1">
      <c r="A26" s="15"/>
      <c r="B26" s="15"/>
      <c r="C26" s="16"/>
      <c r="D26" s="57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</row>
    <row r="27" spans="1:16" s="8" customFormat="1" ht="24" customHeight="1">
      <c r="A27" s="15"/>
      <c r="B27" s="15"/>
      <c r="C27" s="16"/>
      <c r="D27" s="57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</row>
    <row r="28" spans="1:16" s="8" customFormat="1" ht="24" customHeight="1">
      <c r="A28" s="15"/>
      <c r="B28" s="15"/>
      <c r="C28" s="16"/>
      <c r="D28" s="57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</row>
    <row r="29" spans="1:16" s="8" customFormat="1" ht="24" customHeight="1">
      <c r="A29" s="15"/>
      <c r="B29" s="15"/>
      <c r="C29" s="16"/>
      <c r="D29" s="57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</sheetData>
  <sheetProtection/>
  <mergeCells count="20">
    <mergeCell ref="P3:R3"/>
    <mergeCell ref="AA9:AB9"/>
    <mergeCell ref="B1:AA1"/>
    <mergeCell ref="U9:V9"/>
    <mergeCell ref="Q9:R9"/>
    <mergeCell ref="S9:T9"/>
    <mergeCell ref="W9:X9"/>
    <mergeCell ref="Y9:Z9"/>
    <mergeCell ref="N3:O3"/>
    <mergeCell ref="N4:O4"/>
    <mergeCell ref="A8:AC8"/>
    <mergeCell ref="A6:Z6"/>
    <mergeCell ref="G9:H9"/>
    <mergeCell ref="D2:F2"/>
    <mergeCell ref="D3:F3"/>
    <mergeCell ref="D4:F4"/>
    <mergeCell ref="K9:L9"/>
    <mergeCell ref="O9:P9"/>
    <mergeCell ref="I9:J9"/>
    <mergeCell ref="M9:N9"/>
  </mergeCells>
  <printOptions horizontalCentered="1"/>
  <pageMargins left="0.3937007874015748" right="0" top="0.7874015748031497" bottom="0.7874015748031497" header="0" footer="0"/>
  <pageSetup fitToHeight="2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2013-03-18T21:58:42Z</cp:lastPrinted>
  <dcterms:created xsi:type="dcterms:W3CDTF">2002-04-11T20:09:41Z</dcterms:created>
  <dcterms:modified xsi:type="dcterms:W3CDTF">2013-03-18T22:02:09Z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