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tabRatio="668" activeTab="1"/>
  </bookViews>
  <sheets>
    <sheet name="INS" sheetId="1" r:id="rId1"/>
    <sheet name="Generale" sheetId="2" r:id="rId2"/>
    <sheet name="Corpo libero" sheetId="3" r:id="rId3"/>
    <sheet name="Minitrampolino" sheetId="4" r:id="rId4"/>
    <sheet name="Trave" sheetId="5" r:id="rId5"/>
  </sheets>
  <definedNames>
    <definedName name="_xlnm.Print_Area" localSheetId="2">'Corpo libero'!$A$1:$H$53</definedName>
    <definedName name="_xlnm.Print_Area" localSheetId="1">'Generale'!$A$1:$P$53</definedName>
    <definedName name="_xlnm.Print_Area" localSheetId="3">'Minitrampolino'!$A$1:$H$53</definedName>
    <definedName name="_xlnm.Print_Area" localSheetId="4">'Trave'!$A$1:$H$53</definedName>
    <definedName name="_xlnm.Print_Titles" localSheetId="2">'Corpo libero'!$7:$10</definedName>
    <definedName name="_xlnm.Print_Titles" localSheetId="1">'Generale'!$1:$10</definedName>
    <definedName name="_xlnm.Print_Titles" localSheetId="3">'Minitrampolino'!$7:$10</definedName>
    <definedName name="_xlnm.Print_Titles" localSheetId="4">'Trave'!$7:$9</definedName>
  </definedNames>
  <calcPr fullCalcOnLoad="1"/>
</workbook>
</file>

<file path=xl/sharedStrings.xml><?xml version="1.0" encoding="utf-8"?>
<sst xmlns="http://schemas.openxmlformats.org/spreadsheetml/2006/main" count="1009" uniqueCount="118">
  <si>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</si>
  <si>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</si>
  <si>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</si>
  <si>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</si>
  <si>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</si>
  <si>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</si>
  <si>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</si>
  <si>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</si>
  <si>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</si>
  <si>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</si>
  <si>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</si>
  <si>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</si>
  <si>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</si>
  <si>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</si>
  <si>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</si>
  <si>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</si>
  <si>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</si>
  <si>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</si>
  <si>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</si>
  <si>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</si>
  <si>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2°  FASCIA FEMMINILE</t>
  </si>
  <si>
    <t>Data nascita</t>
  </si>
  <si>
    <t>FAZZITO FRANCESCA</t>
  </si>
  <si>
    <t>GINN. CABIATE</t>
  </si>
  <si>
    <t>PALAZZETTO DELLO SPORT CABIATE</t>
  </si>
  <si>
    <t>GINNA CABIATE</t>
  </si>
  <si>
    <t>PALAZZETTO DELLO SPORT CABIATE CO</t>
  </si>
  <si>
    <t>MOZZATO FRANCESCA</t>
  </si>
  <si>
    <t>CORRIAS</t>
  </si>
  <si>
    <t>VA</t>
  </si>
  <si>
    <t>NIFANTANI ELISA</t>
  </si>
  <si>
    <t>CASTIGLIONI LAURA</t>
  </si>
  <si>
    <t>COLOMBO CHIARA</t>
  </si>
  <si>
    <t>ACCURSIO ALESSIA</t>
  </si>
  <si>
    <t>MATTANA ALESSANDRA</t>
  </si>
  <si>
    <t>BATTELLO ASYA</t>
  </si>
  <si>
    <t>FEDERICO MANUELA</t>
  </si>
  <si>
    <t>POZZI ANNA</t>
  </si>
  <si>
    <t>LURASCHI ARIANNA</t>
  </si>
  <si>
    <t>PELLEGRINELLI AURORA</t>
  </si>
  <si>
    <t>TERRAGNI ELISA</t>
  </si>
  <si>
    <t>GINN CABIATE</t>
  </si>
  <si>
    <t>CO</t>
  </si>
  <si>
    <t>STANO NORA</t>
  </si>
  <si>
    <t>PROVENZI BEATRICE</t>
  </si>
  <si>
    <t>MASCHERONI ALESSIA</t>
  </si>
  <si>
    <t>BASILICO GIULIA</t>
  </si>
  <si>
    <t>REGAZZO GIULIA</t>
  </si>
  <si>
    <t>CATALANO DOMINIQUE</t>
  </si>
  <si>
    <t>GRIMOLDI REBECCA</t>
  </si>
  <si>
    <t>MOLTENI SUSANNA</t>
  </si>
  <si>
    <t>CALDERONE ELENA</t>
  </si>
  <si>
    <t>CANTALUPPI MARTINA</t>
  </si>
  <si>
    <t>FRESTA MARIKA</t>
  </si>
  <si>
    <t>ALLEVI LAURA</t>
  </si>
  <si>
    <t>BOSISIO MARTINA</t>
  </si>
  <si>
    <t>GEROSA ELISA</t>
  </si>
  <si>
    <t>ZAPPA MARTA</t>
  </si>
  <si>
    <t>AMBROSI CHIARA</t>
  </si>
  <si>
    <t>MOTTI SERENA</t>
  </si>
  <si>
    <t>BOLOGNESI GIULIA</t>
  </si>
  <si>
    <t>PANZERI SOFIA</t>
  </si>
  <si>
    <t>TESTA GAIA</t>
  </si>
  <si>
    <t>GINN GIOY</t>
  </si>
  <si>
    <t>TERRANEO IRENE</t>
  </si>
  <si>
    <t>CASATI VALENTINA</t>
  </si>
  <si>
    <t>TREZZI ALESSIA</t>
  </si>
  <si>
    <t>MARTELLI SARA</t>
  </si>
  <si>
    <t>CAPPELLINI GIULIA</t>
  </si>
  <si>
    <t>RADAELLI GIORGIA</t>
  </si>
  <si>
    <t>FERRA DENISE</t>
  </si>
  <si>
    <t>GINNICA 96</t>
  </si>
  <si>
    <t>DELLA TORRE MARIA SOFIA</t>
  </si>
  <si>
    <t>ENUNCIO LAVINIA</t>
  </si>
  <si>
    <t>GERLI NOEMI</t>
  </si>
  <si>
    <t>GIGLIOLA NAOMI</t>
  </si>
  <si>
    <t>GUGLIELMETTI MARTINA</t>
  </si>
  <si>
    <t>LIVIO VALERIA</t>
  </si>
  <si>
    <t>MARFORIO SARA</t>
  </si>
  <si>
    <t>PERA ELEONORA</t>
  </si>
  <si>
    <t>TURLA MICAELA</t>
  </si>
  <si>
    <t>VAL SILVIA</t>
  </si>
  <si>
    <t>VERONELLI VIOLA</t>
  </si>
  <si>
    <t>MOLTONI JESSICA</t>
  </si>
  <si>
    <t>AGUTOLI MARTA</t>
  </si>
  <si>
    <t>BETTINI ELISA</t>
  </si>
  <si>
    <t>PINI ELISA</t>
  </si>
  <si>
    <t>CASPANI FRANCESCA</t>
  </si>
  <si>
    <t>CAELLI MARIA</t>
  </si>
  <si>
    <t>GYMNICA TIRANO</t>
  </si>
  <si>
    <t xml:space="preserve">SO </t>
  </si>
  <si>
    <t>BEGARELLI CHIARA</t>
  </si>
  <si>
    <t>SPORTINSIEME</t>
  </si>
  <si>
    <t>ARACHELIAN GIORGIA</t>
  </si>
  <si>
    <t>BAGGIO CLAUDIA</t>
  </si>
  <si>
    <t>BALLABIO FEDERICA</t>
  </si>
  <si>
    <t>BARZAGHI FEDERICA</t>
  </si>
  <si>
    <t>BONACINA CHRISTINE</t>
  </si>
  <si>
    <t>MELLI BEATRICE</t>
  </si>
  <si>
    <t>PEDUZZI ARIANNA</t>
  </si>
  <si>
    <t>RITT ALESSIA</t>
  </si>
  <si>
    <t>TERRANEO BIANCA</t>
  </si>
  <si>
    <t>TERRANEO CHIARA</t>
  </si>
  <si>
    <t>TOCCANE GIORGIA</t>
  </si>
  <si>
    <t>GINN. AROSIO</t>
  </si>
  <si>
    <t>LAGO TERNATE</t>
  </si>
  <si>
    <t>KISVARDAY GIORGIA</t>
  </si>
  <si>
    <t>MACULAN CHIARA</t>
  </si>
  <si>
    <t>MARCHI ALESSANDRA</t>
  </si>
  <si>
    <t>ROBUR ET FIDES</t>
  </si>
  <si>
    <t>CAMERA MARTA</t>
  </si>
  <si>
    <t>CINI MARIAERICA</t>
  </si>
  <si>
    <t>GILARDONI VALENTINA</t>
  </si>
  <si>
    <t>GIURANO CRISTINA</t>
  </si>
  <si>
    <t>PREVIERO AURORA</t>
  </si>
  <si>
    <t>COMENSE</t>
  </si>
  <si>
    <t>DALLA COSTA VALENTINA</t>
  </si>
  <si>
    <t>Penalità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</si>
</sst>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14" fontId="10" fillId="0" borderId="13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2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4" fontId="1" fillId="25" borderId="10" xfId="0" applyNumberFormat="1" applyFont="1" applyFill="1" applyBorder="1" applyAlignment="1">
      <alignment/>
    </xf>
    <xf numFmtId="2" fontId="1" fillId="25" borderId="10" xfId="0" applyNumberFormat="1" applyFont="1" applyFill="1" applyBorder="1" applyAlignment="1">
      <alignment/>
    </xf>
    <xf numFmtId="43" fontId="1" fillId="25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79" fontId="1" fillId="25" borderId="10" xfId="0" applyNumberFormat="1" applyFont="1" applyFill="1" applyBorder="1" applyAlignment="1">
      <alignment/>
    </xf>
    <xf numFmtId="2" fontId="1" fillId="25" borderId="10" xfId="0" applyNumberFormat="1" applyFont="1" applyFill="1" applyBorder="1" applyAlignment="1">
      <alignment horizontal="center"/>
    </xf>
    <xf numFmtId="2" fontId="11" fillId="25" borderId="10" xfId="0" applyNumberFormat="1" applyFont="1" applyFill="1" applyBorder="1" applyAlignment="1">
      <alignment horizontal="center"/>
    </xf>
    <xf numFmtId="14" fontId="1" fillId="25" borderId="10" xfId="0" applyNumberFormat="1" applyFont="1" applyFill="1" applyBorder="1" applyAlignment="1">
      <alignment/>
    </xf>
    <xf numFmtId="2" fontId="1" fillId="25" borderId="10" xfId="0" applyNumberFormat="1" applyFont="1" applyFill="1" applyBorder="1" applyAlignment="1">
      <alignment/>
    </xf>
    <xf numFmtId="43" fontId="1" fillId="25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pane ySplit="10" topLeftCell="BM63" activePane="bottomLeft" state="frozen"/>
      <selection pane="topLeft" activeCell="A1" sqref="A1"/>
      <selection pane="bottomLeft" activeCell="F74" sqref="F74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</cols>
  <sheetData>
    <row r="1" spans="1:15" ht="25.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5.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6" s="6" customFormat="1" ht="13.5" customHeight="1">
      <c r="B3" s="6" t="s">
        <v>8</v>
      </c>
      <c r="C3" s="9" t="s">
        <v>23</v>
      </c>
      <c r="D3" s="9"/>
      <c r="E3" s="9"/>
      <c r="F3" s="9"/>
    </row>
    <row r="4" spans="2:6" s="6" customFormat="1" ht="13.5" customHeight="1">
      <c r="B4" s="6" t="s">
        <v>3</v>
      </c>
      <c r="C4" s="9" t="s">
        <v>24</v>
      </c>
      <c r="D4" s="9"/>
      <c r="E4" s="9"/>
      <c r="F4" s="9"/>
    </row>
    <row r="5" spans="2:6" s="6" customFormat="1" ht="13.5" customHeight="1">
      <c r="B5" s="6" t="s">
        <v>9</v>
      </c>
      <c r="C5" s="19">
        <v>41343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3" customFormat="1" ht="27" customHeight="1">
      <c r="A8" s="53" t="s">
        <v>20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6:15" s="3" customFormat="1" ht="18" customHeight="1">
      <c r="F9" s="54" t="s">
        <v>18</v>
      </c>
      <c r="G9" s="56" t="s">
        <v>5</v>
      </c>
      <c r="H9" s="56"/>
      <c r="I9" s="57"/>
      <c r="J9" s="58" t="s">
        <v>6</v>
      </c>
      <c r="K9" s="56"/>
      <c r="L9" s="57"/>
      <c r="M9" s="58" t="s">
        <v>7</v>
      </c>
      <c r="N9" s="56"/>
      <c r="O9" s="57"/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7" t="s">
        <v>11</v>
      </c>
      <c r="E10" s="23" t="s">
        <v>21</v>
      </c>
      <c r="F10" s="55"/>
      <c r="G10" s="18" t="s">
        <v>13</v>
      </c>
      <c r="H10" s="15" t="s">
        <v>12</v>
      </c>
      <c r="I10" s="15" t="s">
        <v>14</v>
      </c>
      <c r="J10" s="15" t="s">
        <v>13</v>
      </c>
      <c r="K10" s="15" t="s">
        <v>12</v>
      </c>
      <c r="L10" s="15" t="s">
        <v>14</v>
      </c>
      <c r="M10" s="15" t="s">
        <v>13</v>
      </c>
      <c r="N10" s="15" t="s">
        <v>12</v>
      </c>
      <c r="O10" s="15" t="s">
        <v>14</v>
      </c>
    </row>
    <row r="11" spans="1:15" ht="12.75">
      <c r="A11" s="13">
        <v>1</v>
      </c>
      <c r="B11" s="33" t="s">
        <v>33</v>
      </c>
      <c r="C11" s="33" t="s">
        <v>41</v>
      </c>
      <c r="D11" s="41" t="s">
        <v>42</v>
      </c>
      <c r="E11" s="28">
        <v>36229</v>
      </c>
      <c r="F11" s="29">
        <f>LARGE((O11,L11,I11),1)+LARGE((I11,L11,O11),2)</f>
        <v>21.1</v>
      </c>
      <c r="G11" s="30">
        <v>1.9</v>
      </c>
      <c r="H11" s="30">
        <v>8.4</v>
      </c>
      <c r="I11" s="32">
        <f aca="true" t="shared" si="0" ref="I11:I42">SUM(G11:H11)</f>
        <v>10.3</v>
      </c>
      <c r="J11" s="30">
        <v>1.6</v>
      </c>
      <c r="K11" s="30">
        <v>9.2</v>
      </c>
      <c r="L11" s="32">
        <f aca="true" t="shared" si="1" ref="L11:L42">SUM(J11:K11)</f>
        <v>10.799999999999999</v>
      </c>
      <c r="M11" s="30">
        <v>1.8</v>
      </c>
      <c r="N11" s="30">
        <v>6.3</v>
      </c>
      <c r="O11" s="32">
        <f aca="true" t="shared" si="2" ref="O11:O42">SUM(M11:N11)</f>
        <v>8.1</v>
      </c>
    </row>
    <row r="12" spans="1:15" ht="12.75">
      <c r="A12" s="13">
        <v>3</v>
      </c>
      <c r="B12" s="33" t="s">
        <v>84</v>
      </c>
      <c r="C12" s="33" t="s">
        <v>89</v>
      </c>
      <c r="D12" s="41" t="s">
        <v>90</v>
      </c>
      <c r="E12" s="28">
        <v>37149</v>
      </c>
      <c r="F12" s="29">
        <f>LARGE((O12,L12,I12),1)+LARGE((I12,L12,O12),2)</f>
        <v>20.9</v>
      </c>
      <c r="G12" s="30">
        <v>2</v>
      </c>
      <c r="H12" s="30">
        <v>9</v>
      </c>
      <c r="I12" s="32">
        <f t="shared" si="0"/>
        <v>11</v>
      </c>
      <c r="J12" s="30">
        <v>2</v>
      </c>
      <c r="K12" s="30">
        <v>7.9</v>
      </c>
      <c r="L12" s="32">
        <f t="shared" si="1"/>
        <v>9.9</v>
      </c>
      <c r="M12" s="30">
        <v>2</v>
      </c>
      <c r="N12" s="30">
        <v>7.9</v>
      </c>
      <c r="O12" s="32">
        <f t="shared" si="2"/>
        <v>9.9</v>
      </c>
    </row>
    <row r="13" spans="1:15" ht="12.75">
      <c r="A13" s="13">
        <v>4</v>
      </c>
      <c r="B13" s="33" t="s">
        <v>54</v>
      </c>
      <c r="C13" s="33" t="s">
        <v>63</v>
      </c>
      <c r="D13" s="41" t="s">
        <v>42</v>
      </c>
      <c r="E13" s="28">
        <v>36368</v>
      </c>
      <c r="F13" s="29">
        <f>LARGE((O13,L13,I13),1)+LARGE((I13,L13,O13),2)</f>
        <v>21.9</v>
      </c>
      <c r="G13" s="14">
        <v>2</v>
      </c>
      <c r="H13" s="14">
        <v>8.9</v>
      </c>
      <c r="I13" s="32">
        <f t="shared" si="0"/>
        <v>10.9</v>
      </c>
      <c r="J13" s="14">
        <v>2</v>
      </c>
      <c r="K13" s="14">
        <v>9</v>
      </c>
      <c r="L13" s="32">
        <f t="shared" si="1"/>
        <v>11</v>
      </c>
      <c r="M13" s="14">
        <v>1.7</v>
      </c>
      <c r="N13" s="14">
        <v>7.6</v>
      </c>
      <c r="O13" s="32">
        <f t="shared" si="2"/>
        <v>9.299999999999999</v>
      </c>
    </row>
    <row r="14" spans="1:15" ht="12.75">
      <c r="A14" s="13">
        <v>5</v>
      </c>
      <c r="B14" s="33" t="s">
        <v>58</v>
      </c>
      <c r="C14" s="33" t="s">
        <v>63</v>
      </c>
      <c r="D14" s="41" t="s">
        <v>42</v>
      </c>
      <c r="E14" s="28">
        <v>37021</v>
      </c>
      <c r="F14" s="31">
        <f>LARGE((O14,L14,I14),1)+LARGE((I14,L14,O14),2)</f>
        <v>20.5</v>
      </c>
      <c r="G14" s="14">
        <v>1.8</v>
      </c>
      <c r="H14" s="14">
        <v>7.8</v>
      </c>
      <c r="I14" s="32">
        <f t="shared" si="0"/>
        <v>9.6</v>
      </c>
      <c r="J14" s="14">
        <v>1.6</v>
      </c>
      <c r="K14" s="14">
        <v>9.3</v>
      </c>
      <c r="L14" s="32">
        <f t="shared" si="1"/>
        <v>10.9</v>
      </c>
      <c r="M14" s="14">
        <v>1.7</v>
      </c>
      <c r="N14" s="14">
        <v>6.9</v>
      </c>
      <c r="O14" s="32">
        <f t="shared" si="2"/>
        <v>8.6</v>
      </c>
    </row>
    <row r="15" spans="1:15" ht="12.75">
      <c r="A15" s="13">
        <v>6</v>
      </c>
      <c r="B15" s="33" t="s">
        <v>93</v>
      </c>
      <c r="C15" s="33" t="s">
        <v>104</v>
      </c>
      <c r="D15" s="41" t="s">
        <v>42</v>
      </c>
      <c r="E15" s="28">
        <v>36905</v>
      </c>
      <c r="F15" s="29">
        <f>LARGE((O15,L15,I15),1)+LARGE((I15,L15,O15),2)</f>
        <v>21.6</v>
      </c>
      <c r="G15" s="30">
        <v>2</v>
      </c>
      <c r="H15" s="30">
        <v>8.7</v>
      </c>
      <c r="I15" s="32">
        <f t="shared" si="0"/>
        <v>10.7</v>
      </c>
      <c r="J15" s="30">
        <v>2</v>
      </c>
      <c r="K15" s="30">
        <v>8.9</v>
      </c>
      <c r="L15" s="32">
        <f t="shared" si="1"/>
        <v>10.9</v>
      </c>
      <c r="M15" s="30">
        <v>2</v>
      </c>
      <c r="N15" s="30">
        <v>8.2</v>
      </c>
      <c r="O15" s="32">
        <f t="shared" si="2"/>
        <v>10.2</v>
      </c>
    </row>
    <row r="16" spans="1:15" ht="12.75">
      <c r="A16" s="13">
        <v>7</v>
      </c>
      <c r="B16" s="33" t="s">
        <v>94</v>
      </c>
      <c r="C16" s="33" t="s">
        <v>104</v>
      </c>
      <c r="D16" s="41" t="s">
        <v>42</v>
      </c>
      <c r="E16" s="28">
        <v>36728</v>
      </c>
      <c r="F16" s="29">
        <f>LARGE((O16,L16,I16),1)+LARGE((I16,L16,O16),2)</f>
        <v>21.1</v>
      </c>
      <c r="G16" s="30">
        <v>2</v>
      </c>
      <c r="H16" s="30">
        <v>8.3</v>
      </c>
      <c r="I16" s="32">
        <f t="shared" si="0"/>
        <v>10.3</v>
      </c>
      <c r="J16" s="30">
        <v>2</v>
      </c>
      <c r="K16" s="30">
        <v>8.8</v>
      </c>
      <c r="L16" s="32">
        <f t="shared" si="1"/>
        <v>10.8</v>
      </c>
      <c r="M16" s="30">
        <v>2</v>
      </c>
      <c r="N16" s="30">
        <v>6.5</v>
      </c>
      <c r="O16" s="32">
        <f t="shared" si="2"/>
        <v>8.5</v>
      </c>
    </row>
    <row r="17" spans="1:15" ht="12.75">
      <c r="A17" s="13">
        <v>8</v>
      </c>
      <c r="B17" s="33" t="s">
        <v>95</v>
      </c>
      <c r="C17" s="33" t="s">
        <v>104</v>
      </c>
      <c r="D17" s="41" t="s">
        <v>42</v>
      </c>
      <c r="E17" s="28">
        <v>37029</v>
      </c>
      <c r="F17" s="29">
        <f>LARGE((O17,L17,I17),1)+LARGE((I17,L17,O17),2)</f>
        <v>21.5</v>
      </c>
      <c r="G17" s="30">
        <v>1.8</v>
      </c>
      <c r="H17" s="30">
        <v>8.3</v>
      </c>
      <c r="I17" s="32">
        <f t="shared" si="0"/>
        <v>10.100000000000001</v>
      </c>
      <c r="J17" s="30">
        <v>2</v>
      </c>
      <c r="K17" s="30">
        <v>9.1</v>
      </c>
      <c r="L17" s="32">
        <f t="shared" si="1"/>
        <v>11.1</v>
      </c>
      <c r="M17" s="30">
        <v>2</v>
      </c>
      <c r="N17" s="30">
        <v>8.4</v>
      </c>
      <c r="O17" s="32">
        <f t="shared" si="2"/>
        <v>10.4</v>
      </c>
    </row>
    <row r="18" spans="1:15" ht="12.75">
      <c r="A18" s="13">
        <v>9</v>
      </c>
      <c r="B18" s="33" t="s">
        <v>96</v>
      </c>
      <c r="C18" s="33" t="s">
        <v>104</v>
      </c>
      <c r="D18" s="41" t="s">
        <v>42</v>
      </c>
      <c r="E18" s="28">
        <v>36303</v>
      </c>
      <c r="F18" s="29">
        <f>LARGE((O18,L18,I18),1)+LARGE((I18,L18,O18),2)</f>
        <v>21.5</v>
      </c>
      <c r="G18" s="30">
        <v>2</v>
      </c>
      <c r="H18" s="30">
        <v>8.8</v>
      </c>
      <c r="I18" s="32">
        <f t="shared" si="0"/>
        <v>10.8</v>
      </c>
      <c r="J18" s="30">
        <v>2</v>
      </c>
      <c r="K18" s="30">
        <v>8.7</v>
      </c>
      <c r="L18" s="32">
        <f t="shared" si="1"/>
        <v>10.7</v>
      </c>
      <c r="M18" s="30">
        <v>2</v>
      </c>
      <c r="N18" s="30">
        <v>6.4</v>
      </c>
      <c r="O18" s="32">
        <f t="shared" si="2"/>
        <v>8.4</v>
      </c>
    </row>
    <row r="19" spans="1:15" ht="12.75">
      <c r="A19" s="13">
        <v>10</v>
      </c>
      <c r="B19" s="33" t="s">
        <v>46</v>
      </c>
      <c r="C19" s="33" t="s">
        <v>41</v>
      </c>
      <c r="D19" s="41" t="s">
        <v>42</v>
      </c>
      <c r="E19" s="28">
        <v>37165</v>
      </c>
      <c r="F19" s="29">
        <f>LARGE((O19,L19,I19),1)+LARGE((I19,L19,O19),2)</f>
        <v>21.5</v>
      </c>
      <c r="G19" s="30">
        <v>1.9</v>
      </c>
      <c r="H19" s="30">
        <v>8.6</v>
      </c>
      <c r="I19" s="32">
        <f t="shared" si="0"/>
        <v>10.5</v>
      </c>
      <c r="J19" s="30">
        <v>1.6</v>
      </c>
      <c r="K19" s="30">
        <v>9.4</v>
      </c>
      <c r="L19" s="32">
        <f t="shared" si="1"/>
        <v>11</v>
      </c>
      <c r="M19" s="30">
        <v>1.7</v>
      </c>
      <c r="N19" s="30">
        <v>8.2</v>
      </c>
      <c r="O19" s="32">
        <f t="shared" si="2"/>
        <v>9.899999999999999</v>
      </c>
    </row>
    <row r="20" spans="1:15" ht="12.75">
      <c r="A20" s="13">
        <v>11</v>
      </c>
      <c r="B20" s="33" t="s">
        <v>35</v>
      </c>
      <c r="C20" s="33" t="s">
        <v>41</v>
      </c>
      <c r="D20" s="41" t="s">
        <v>42</v>
      </c>
      <c r="E20" s="28">
        <v>36833</v>
      </c>
      <c r="F20" s="29">
        <f>LARGE((O20,L20,I20),1)+LARGE((I20,L20,O20),2)</f>
        <v>20.2</v>
      </c>
      <c r="G20" s="30">
        <v>1.9</v>
      </c>
      <c r="H20" s="30">
        <v>8.2</v>
      </c>
      <c r="I20" s="32">
        <f t="shared" si="0"/>
        <v>10.1</v>
      </c>
      <c r="J20" s="30">
        <v>1.6</v>
      </c>
      <c r="K20" s="30">
        <v>8.5</v>
      </c>
      <c r="L20" s="32">
        <f t="shared" si="1"/>
        <v>10.1</v>
      </c>
      <c r="M20" s="30">
        <v>1.8</v>
      </c>
      <c r="N20" s="30">
        <v>6.5</v>
      </c>
      <c r="O20" s="32">
        <f t="shared" si="2"/>
        <v>8.3</v>
      </c>
    </row>
    <row r="21" spans="1:15" ht="12.75">
      <c r="A21" s="13">
        <v>12</v>
      </c>
      <c r="B21" s="33" t="s">
        <v>91</v>
      </c>
      <c r="C21" s="33" t="s">
        <v>92</v>
      </c>
      <c r="D21" s="41" t="s">
        <v>42</v>
      </c>
      <c r="E21" s="28">
        <v>36722</v>
      </c>
      <c r="F21" s="29">
        <f>LARGE((O21,L21,I21),1)+LARGE((I21,L21,O21),2)</f>
        <v>22.1</v>
      </c>
      <c r="G21" s="30">
        <v>2</v>
      </c>
      <c r="H21" s="30">
        <v>9</v>
      </c>
      <c r="I21" s="32">
        <f t="shared" si="0"/>
        <v>11</v>
      </c>
      <c r="J21" s="30">
        <v>2</v>
      </c>
      <c r="K21" s="30">
        <v>9.1</v>
      </c>
      <c r="L21" s="32">
        <f t="shared" si="1"/>
        <v>11.1</v>
      </c>
      <c r="M21" s="30">
        <v>1.8</v>
      </c>
      <c r="N21" s="30">
        <v>9.2</v>
      </c>
      <c r="O21" s="32">
        <f t="shared" si="2"/>
        <v>11</v>
      </c>
    </row>
    <row r="22" spans="1:15" ht="12.75">
      <c r="A22" s="13">
        <v>13</v>
      </c>
      <c r="B22" s="33" t="s">
        <v>85</v>
      </c>
      <c r="C22" s="33" t="s">
        <v>89</v>
      </c>
      <c r="D22" s="41" t="s">
        <v>90</v>
      </c>
      <c r="E22" s="28">
        <v>37204</v>
      </c>
      <c r="F22" s="29">
        <f>LARGE((O22,L22,I22),1)+LARGE((I22,L22,O22),2)</f>
        <v>22.5</v>
      </c>
      <c r="G22" s="30">
        <v>2</v>
      </c>
      <c r="H22" s="30">
        <v>9.2</v>
      </c>
      <c r="I22" s="32">
        <f t="shared" si="0"/>
        <v>11.2</v>
      </c>
      <c r="J22" s="30">
        <v>2</v>
      </c>
      <c r="K22" s="30">
        <v>9.3</v>
      </c>
      <c r="L22" s="32">
        <f t="shared" si="1"/>
        <v>11.3</v>
      </c>
      <c r="M22" s="30">
        <v>2</v>
      </c>
      <c r="N22" s="30">
        <v>7.6</v>
      </c>
      <c r="O22" s="32">
        <f t="shared" si="2"/>
        <v>9.6</v>
      </c>
    </row>
    <row r="23" spans="1:15" ht="12.75">
      <c r="A23" s="13">
        <v>14</v>
      </c>
      <c r="B23" s="33" t="s">
        <v>60</v>
      </c>
      <c r="C23" s="33" t="s">
        <v>63</v>
      </c>
      <c r="D23" s="41" t="s">
        <v>42</v>
      </c>
      <c r="E23" s="28">
        <v>36261</v>
      </c>
      <c r="F23" s="29">
        <f>LARGE((O23,L23,I23),1)+LARGE((I23,L23,O23),2)</f>
        <v>20.6</v>
      </c>
      <c r="G23" s="14">
        <v>1.8</v>
      </c>
      <c r="H23" s="14">
        <v>8</v>
      </c>
      <c r="I23" s="32">
        <f t="shared" si="0"/>
        <v>9.8</v>
      </c>
      <c r="J23" s="14">
        <v>1.6</v>
      </c>
      <c r="K23" s="14">
        <v>9.2</v>
      </c>
      <c r="L23" s="32">
        <f t="shared" si="1"/>
        <v>10.799999999999999</v>
      </c>
      <c r="M23" s="14">
        <v>1.7</v>
      </c>
      <c r="N23" s="14">
        <v>6.9</v>
      </c>
      <c r="O23" s="32">
        <f t="shared" si="2"/>
        <v>8.6</v>
      </c>
    </row>
    <row r="24" spans="1:15" ht="12.75">
      <c r="A24" s="13">
        <v>15</v>
      </c>
      <c r="B24" s="33" t="s">
        <v>97</v>
      </c>
      <c r="C24" s="33" t="s">
        <v>104</v>
      </c>
      <c r="D24" s="41" t="s">
        <v>42</v>
      </c>
      <c r="E24" s="28">
        <v>36931</v>
      </c>
      <c r="F24" s="29">
        <f>LARGE((O24,L24,I24),1)+LARGE((I24,L24,O24),2)</f>
        <v>20.5</v>
      </c>
      <c r="G24" s="30">
        <v>2</v>
      </c>
      <c r="H24" s="30">
        <v>8.7</v>
      </c>
      <c r="I24" s="32">
        <f t="shared" si="0"/>
        <v>10.7</v>
      </c>
      <c r="J24" s="30">
        <v>1.6</v>
      </c>
      <c r="K24" s="30">
        <v>8.2</v>
      </c>
      <c r="L24" s="32">
        <f t="shared" si="1"/>
        <v>9.799999999999999</v>
      </c>
      <c r="M24" s="30">
        <v>2</v>
      </c>
      <c r="N24" s="30">
        <v>6.4</v>
      </c>
      <c r="O24" s="32">
        <f t="shared" si="2"/>
        <v>8.4</v>
      </c>
    </row>
    <row r="25" spans="1:15" ht="12.75">
      <c r="A25" s="13">
        <v>16</v>
      </c>
      <c r="B25" s="33" t="s">
        <v>55</v>
      </c>
      <c r="C25" s="33" t="s">
        <v>63</v>
      </c>
      <c r="D25" s="41" t="s">
        <v>42</v>
      </c>
      <c r="E25" s="28">
        <v>36551</v>
      </c>
      <c r="F25" s="29">
        <f>LARGE((O25,L25,I25),1)+LARGE((I25,L25,O25),2)</f>
        <v>20.3</v>
      </c>
      <c r="G25" s="14">
        <v>1.8</v>
      </c>
      <c r="H25" s="14">
        <v>7.6</v>
      </c>
      <c r="I25" s="32">
        <f t="shared" si="0"/>
        <v>9.4</v>
      </c>
      <c r="J25" s="14">
        <v>1.6</v>
      </c>
      <c r="K25" s="14">
        <v>8.4</v>
      </c>
      <c r="L25" s="32">
        <f t="shared" si="1"/>
        <v>10</v>
      </c>
      <c r="M25" s="14">
        <v>1.8</v>
      </c>
      <c r="N25" s="14">
        <v>8.5</v>
      </c>
      <c r="O25" s="32">
        <f t="shared" si="2"/>
        <v>10.3</v>
      </c>
    </row>
    <row r="26" spans="1:15" ht="12.75">
      <c r="A26" s="13">
        <v>17</v>
      </c>
      <c r="B26" s="33" t="s">
        <v>88</v>
      </c>
      <c r="C26" s="33" t="s">
        <v>89</v>
      </c>
      <c r="D26" s="41" t="s">
        <v>90</v>
      </c>
      <c r="E26" s="28">
        <v>37052</v>
      </c>
      <c r="F26" s="29">
        <f>LARGE((O26,L26,I26),1)+LARGE((I26,L26,O26),2)</f>
        <v>21.200000000000003</v>
      </c>
      <c r="G26" s="30">
        <v>1.9</v>
      </c>
      <c r="H26" s="30">
        <v>8.9</v>
      </c>
      <c r="I26" s="32">
        <f t="shared" si="0"/>
        <v>10.8</v>
      </c>
      <c r="J26" s="30">
        <v>2</v>
      </c>
      <c r="K26" s="30">
        <v>8.4</v>
      </c>
      <c r="L26" s="32">
        <f t="shared" si="1"/>
        <v>10.4</v>
      </c>
      <c r="M26" s="30">
        <v>1.9</v>
      </c>
      <c r="N26" s="30">
        <v>8.1</v>
      </c>
      <c r="O26" s="32">
        <f t="shared" si="2"/>
        <v>10</v>
      </c>
    </row>
    <row r="27" spans="1:15" ht="12.75">
      <c r="A27" s="13">
        <v>18</v>
      </c>
      <c r="B27" s="33" t="s">
        <v>51</v>
      </c>
      <c r="C27" s="33" t="s">
        <v>63</v>
      </c>
      <c r="D27" s="41" t="s">
        <v>42</v>
      </c>
      <c r="E27" s="28">
        <v>36609</v>
      </c>
      <c r="F27" s="29">
        <f>LARGE((O27,L27,I27),1)+LARGE((I27,L27,O27),2)</f>
        <v>21.9</v>
      </c>
      <c r="G27" s="30">
        <v>1.9</v>
      </c>
      <c r="H27" s="30">
        <v>8.6</v>
      </c>
      <c r="I27" s="32">
        <f t="shared" si="0"/>
        <v>10.5</v>
      </c>
      <c r="J27" s="30">
        <v>2</v>
      </c>
      <c r="K27" s="30">
        <v>9.4</v>
      </c>
      <c r="L27" s="32">
        <f t="shared" si="1"/>
        <v>11.4</v>
      </c>
      <c r="M27" s="30">
        <v>1.8</v>
      </c>
      <c r="N27" s="30">
        <v>8.2</v>
      </c>
      <c r="O27" s="32">
        <f t="shared" si="2"/>
        <v>10</v>
      </c>
    </row>
    <row r="28" spans="1:15" ht="12.75">
      <c r="A28" s="13">
        <v>19</v>
      </c>
      <c r="B28" s="33" t="s">
        <v>110</v>
      </c>
      <c r="C28" s="33" t="s">
        <v>115</v>
      </c>
      <c r="D28" s="41" t="s">
        <v>42</v>
      </c>
      <c r="E28" s="28">
        <v>36646</v>
      </c>
      <c r="F28" s="29">
        <f>LARGE((O28,L28,I28),1)+LARGE((I28,L28,O28),2)</f>
        <v>21.1</v>
      </c>
      <c r="G28" s="14">
        <v>1.9</v>
      </c>
      <c r="H28" s="14">
        <v>8.4</v>
      </c>
      <c r="I28" s="32">
        <f t="shared" si="0"/>
        <v>10.3</v>
      </c>
      <c r="J28" s="14">
        <v>2</v>
      </c>
      <c r="K28" s="14">
        <v>8.8</v>
      </c>
      <c r="L28" s="32">
        <f t="shared" si="1"/>
        <v>10.8</v>
      </c>
      <c r="M28" s="14">
        <v>2</v>
      </c>
      <c r="N28" s="14">
        <v>7.2</v>
      </c>
      <c r="O28" s="32">
        <f t="shared" si="2"/>
        <v>9.2</v>
      </c>
    </row>
    <row r="29" spans="1:15" ht="12.75">
      <c r="A29" s="13">
        <v>20</v>
      </c>
      <c r="B29" s="33" t="s">
        <v>52</v>
      </c>
      <c r="C29" s="33" t="s">
        <v>63</v>
      </c>
      <c r="D29" s="41" t="s">
        <v>42</v>
      </c>
      <c r="E29" s="28">
        <v>36434</v>
      </c>
      <c r="F29" s="29">
        <f>LARGE((O29,L29,I29),1)+LARGE((I29,L29,O29),2)</f>
        <v>20.200000000000003</v>
      </c>
      <c r="G29" s="30">
        <v>1.8</v>
      </c>
      <c r="H29" s="30">
        <v>7.5</v>
      </c>
      <c r="I29" s="32">
        <f t="shared" si="0"/>
        <v>9.3</v>
      </c>
      <c r="J29" s="30">
        <v>2</v>
      </c>
      <c r="K29" s="30">
        <v>8.8</v>
      </c>
      <c r="L29" s="32">
        <f t="shared" si="1"/>
        <v>10.8</v>
      </c>
      <c r="M29" s="30">
        <v>1.6</v>
      </c>
      <c r="N29" s="30">
        <v>7.8</v>
      </c>
      <c r="O29" s="32">
        <f t="shared" si="2"/>
        <v>9.4</v>
      </c>
    </row>
    <row r="30" spans="1:15" ht="12.75">
      <c r="A30" s="13">
        <v>21</v>
      </c>
      <c r="B30" s="33" t="s">
        <v>68</v>
      </c>
      <c r="C30" s="33" t="s">
        <v>71</v>
      </c>
      <c r="D30" s="41" t="s">
        <v>42</v>
      </c>
      <c r="E30" s="28">
        <v>36425</v>
      </c>
      <c r="F30" s="29">
        <f>LARGE((O30,L30,I30),1)+LARGE((I30,L30,O30),2)</f>
        <v>21.3</v>
      </c>
      <c r="G30" s="30">
        <v>1.8</v>
      </c>
      <c r="H30" s="30">
        <v>8.5</v>
      </c>
      <c r="I30" s="32">
        <f t="shared" si="0"/>
        <v>10.3</v>
      </c>
      <c r="J30" s="30">
        <v>2</v>
      </c>
      <c r="K30" s="30">
        <v>9</v>
      </c>
      <c r="L30" s="32">
        <f t="shared" si="1"/>
        <v>11</v>
      </c>
      <c r="M30" s="30">
        <v>1.9</v>
      </c>
      <c r="N30" s="30">
        <v>8</v>
      </c>
      <c r="O30" s="32">
        <f t="shared" si="2"/>
        <v>9.9</v>
      </c>
    </row>
    <row r="31" spans="1:15" ht="12.75">
      <c r="A31" s="13">
        <v>22</v>
      </c>
      <c r="B31" s="33" t="s">
        <v>65</v>
      </c>
      <c r="C31" s="33" t="s">
        <v>71</v>
      </c>
      <c r="D31" s="41" t="s">
        <v>42</v>
      </c>
      <c r="E31" s="28">
        <v>36249</v>
      </c>
      <c r="F31" s="29">
        <f>LARGE((O31,L31,I31),1)+LARGE((I31,L31,O31),2)</f>
        <v>19.700000000000003</v>
      </c>
      <c r="G31" s="30">
        <v>1.3</v>
      </c>
      <c r="H31" s="30">
        <v>8.3</v>
      </c>
      <c r="I31" s="32">
        <f t="shared" si="0"/>
        <v>9.600000000000001</v>
      </c>
      <c r="J31" s="30">
        <v>1.6</v>
      </c>
      <c r="K31" s="30">
        <v>8.5</v>
      </c>
      <c r="L31" s="32">
        <f t="shared" si="1"/>
        <v>10.1</v>
      </c>
      <c r="M31" s="30">
        <v>1.7</v>
      </c>
      <c r="N31" s="30">
        <v>7.4</v>
      </c>
      <c r="O31" s="32">
        <f t="shared" si="2"/>
        <v>9.1</v>
      </c>
    </row>
    <row r="32" spans="1:15" ht="12.75">
      <c r="A32" s="13">
        <v>23</v>
      </c>
      <c r="B32" s="33" t="s">
        <v>87</v>
      </c>
      <c r="C32" s="33" t="s">
        <v>89</v>
      </c>
      <c r="D32" s="41" t="s">
        <v>90</v>
      </c>
      <c r="E32" s="28">
        <v>36532</v>
      </c>
      <c r="F32" s="29">
        <f>LARGE((O32,L32,I32),1)+LARGE((I32,L32,O32),2)</f>
        <v>22.9</v>
      </c>
      <c r="G32" s="30">
        <v>2</v>
      </c>
      <c r="H32" s="30">
        <v>9.3</v>
      </c>
      <c r="I32" s="32">
        <f t="shared" si="0"/>
        <v>11.3</v>
      </c>
      <c r="J32" s="30">
        <v>2</v>
      </c>
      <c r="K32" s="30">
        <v>9.6</v>
      </c>
      <c r="L32" s="32">
        <f t="shared" si="1"/>
        <v>11.6</v>
      </c>
      <c r="M32" s="30">
        <v>2</v>
      </c>
      <c r="N32" s="30">
        <v>9.3</v>
      </c>
      <c r="O32" s="32">
        <f t="shared" si="2"/>
        <v>11.3</v>
      </c>
    </row>
    <row r="33" spans="1:15" ht="12.75">
      <c r="A33" s="13">
        <v>24</v>
      </c>
      <c r="B33" s="33" t="s">
        <v>31</v>
      </c>
      <c r="C33" s="33" t="s">
        <v>41</v>
      </c>
      <c r="D33" s="41" t="s">
        <v>42</v>
      </c>
      <c r="E33" s="28">
        <v>36346</v>
      </c>
      <c r="F33" s="29">
        <f>LARGE((O33,L33,I33),1)+LARGE((I33,L33,O33),2)</f>
        <v>19.7</v>
      </c>
      <c r="G33" s="30">
        <v>1.8</v>
      </c>
      <c r="H33" s="30">
        <v>8.2</v>
      </c>
      <c r="I33" s="32">
        <f t="shared" si="0"/>
        <v>10</v>
      </c>
      <c r="J33" s="30">
        <v>1.6</v>
      </c>
      <c r="K33" s="30">
        <v>7.5</v>
      </c>
      <c r="L33" s="32">
        <f t="shared" si="1"/>
        <v>9.1</v>
      </c>
      <c r="M33" s="30">
        <v>1.7</v>
      </c>
      <c r="N33" s="30">
        <v>8</v>
      </c>
      <c r="O33" s="32">
        <f t="shared" si="2"/>
        <v>9.7</v>
      </c>
    </row>
    <row r="34" spans="1:15" ht="12.75">
      <c r="A34" s="13">
        <v>25</v>
      </c>
      <c r="B34" s="33" t="s">
        <v>48</v>
      </c>
      <c r="C34" s="33" t="s">
        <v>63</v>
      </c>
      <c r="D34" s="41" t="s">
        <v>42</v>
      </c>
      <c r="E34" s="28">
        <v>37060</v>
      </c>
      <c r="F34" s="29">
        <f>LARGE((O34,L34,I34),1)+LARGE((I34,L34,O34),2)</f>
        <v>19.599999999999998</v>
      </c>
      <c r="G34" s="30">
        <v>1.3</v>
      </c>
      <c r="H34" s="30">
        <v>8.3</v>
      </c>
      <c r="I34" s="32">
        <f t="shared" si="0"/>
        <v>9.600000000000001</v>
      </c>
      <c r="J34" s="30">
        <v>1.6</v>
      </c>
      <c r="K34" s="30">
        <v>8.2</v>
      </c>
      <c r="L34" s="32">
        <f t="shared" si="1"/>
        <v>9.799999999999999</v>
      </c>
      <c r="M34" s="30">
        <v>1.7</v>
      </c>
      <c r="N34" s="30">
        <v>8.1</v>
      </c>
      <c r="O34" s="32">
        <f t="shared" si="2"/>
        <v>9.799999999999999</v>
      </c>
    </row>
    <row r="35" spans="1:15" ht="12.75">
      <c r="A35" s="13">
        <v>26</v>
      </c>
      <c r="B35" s="33" t="s">
        <v>111</v>
      </c>
      <c r="C35" s="33" t="s">
        <v>115</v>
      </c>
      <c r="D35" s="41" t="s">
        <v>42</v>
      </c>
      <c r="E35" s="28">
        <v>37171</v>
      </c>
      <c r="F35" s="29">
        <f>LARGE((O35,L35,I35),1)+LARGE((I35,L35,O35),2)</f>
        <v>22.1</v>
      </c>
      <c r="G35" s="14">
        <v>2</v>
      </c>
      <c r="H35" s="14">
        <v>9</v>
      </c>
      <c r="I35" s="32">
        <f t="shared" si="0"/>
        <v>11</v>
      </c>
      <c r="J35" s="14">
        <v>2</v>
      </c>
      <c r="K35" s="14">
        <v>9.1</v>
      </c>
      <c r="L35" s="32">
        <f t="shared" si="1"/>
        <v>11.1</v>
      </c>
      <c r="M35" s="14">
        <v>2</v>
      </c>
      <c r="N35" s="14">
        <v>8.6</v>
      </c>
      <c r="O35" s="32">
        <f t="shared" si="2"/>
        <v>10.6</v>
      </c>
    </row>
    <row r="36" spans="1:15" ht="12.75">
      <c r="A36" s="13">
        <v>27</v>
      </c>
      <c r="B36" s="33" t="s">
        <v>32</v>
      </c>
      <c r="C36" s="33" t="s">
        <v>41</v>
      </c>
      <c r="D36" s="41" t="s">
        <v>42</v>
      </c>
      <c r="E36" s="28">
        <v>36473</v>
      </c>
      <c r="F36" s="29">
        <f>LARGE((O36,L36,I36),1)+LARGE((I36,L36,O36),2)</f>
        <v>20.5</v>
      </c>
      <c r="G36" s="30">
        <v>2</v>
      </c>
      <c r="H36" s="30">
        <v>8.2</v>
      </c>
      <c r="I36" s="32">
        <f t="shared" si="0"/>
        <v>10.2</v>
      </c>
      <c r="J36" s="30">
        <v>1.6</v>
      </c>
      <c r="K36" s="30">
        <v>8.7</v>
      </c>
      <c r="L36" s="32">
        <f t="shared" si="1"/>
        <v>10.299999999999999</v>
      </c>
      <c r="M36" s="30">
        <v>1.8</v>
      </c>
      <c r="N36" s="30">
        <v>6.4</v>
      </c>
      <c r="O36" s="32">
        <f t="shared" si="2"/>
        <v>8.200000000000001</v>
      </c>
    </row>
    <row r="37" spans="1:15" ht="12.75">
      <c r="A37" s="13">
        <v>28</v>
      </c>
      <c r="B37" s="33" t="s">
        <v>116</v>
      </c>
      <c r="C37" s="33" t="s">
        <v>105</v>
      </c>
      <c r="D37" s="41" t="s">
        <v>29</v>
      </c>
      <c r="E37" s="28">
        <v>36820</v>
      </c>
      <c r="F37" s="29">
        <f>LARGE((O37,L37,I37),1)+LARGE((I37,L37,O37),2)</f>
        <v>20.8</v>
      </c>
      <c r="G37" s="14">
        <v>1.9</v>
      </c>
      <c r="H37" s="14">
        <v>8.3</v>
      </c>
      <c r="I37" s="32">
        <f t="shared" si="0"/>
        <v>10.200000000000001</v>
      </c>
      <c r="J37" s="14">
        <v>1.6</v>
      </c>
      <c r="K37" s="14">
        <v>9</v>
      </c>
      <c r="L37" s="32">
        <f t="shared" si="1"/>
        <v>10.6</v>
      </c>
      <c r="M37" s="14">
        <v>1.8</v>
      </c>
      <c r="N37" s="14">
        <v>7.3</v>
      </c>
      <c r="O37" s="32">
        <f t="shared" si="2"/>
        <v>9.1</v>
      </c>
    </row>
    <row r="38" spans="1:15" ht="12.75">
      <c r="A38" s="13">
        <v>29</v>
      </c>
      <c r="B38" s="33" t="s">
        <v>72</v>
      </c>
      <c r="C38" s="33" t="s">
        <v>71</v>
      </c>
      <c r="D38" s="41" t="s">
        <v>42</v>
      </c>
      <c r="E38" s="28">
        <v>37095</v>
      </c>
      <c r="F38" s="29">
        <f>LARGE((O38,L38,I38),1)+LARGE((I38,L38,O38),2)</f>
        <v>20.5</v>
      </c>
      <c r="G38" s="30">
        <v>1.9</v>
      </c>
      <c r="H38" s="30">
        <v>8.9</v>
      </c>
      <c r="I38" s="32">
        <f t="shared" si="0"/>
        <v>10.8</v>
      </c>
      <c r="J38" s="30">
        <v>1.6</v>
      </c>
      <c r="K38" s="30">
        <v>8.1</v>
      </c>
      <c r="L38" s="32">
        <f t="shared" si="1"/>
        <v>9.7</v>
      </c>
      <c r="M38" s="30">
        <v>2</v>
      </c>
      <c r="N38" s="30">
        <v>6.6</v>
      </c>
      <c r="O38" s="32">
        <f t="shared" si="2"/>
        <v>8.6</v>
      </c>
    </row>
    <row r="39" spans="1:15" ht="12.75">
      <c r="A39" s="13">
        <v>30</v>
      </c>
      <c r="B39" s="33" t="s">
        <v>73</v>
      </c>
      <c r="C39" s="33" t="s">
        <v>71</v>
      </c>
      <c r="D39" s="41" t="s">
        <v>42</v>
      </c>
      <c r="E39" s="28">
        <v>37012</v>
      </c>
      <c r="F39" s="29">
        <f>LARGE((O39,L39,I39),1)+LARGE((I39,L39,O39),2)</f>
        <v>20.299999999999997</v>
      </c>
      <c r="G39" s="30">
        <v>1.7</v>
      </c>
      <c r="H39" s="30">
        <v>8.4</v>
      </c>
      <c r="I39" s="32">
        <f t="shared" si="0"/>
        <v>10.1</v>
      </c>
      <c r="J39" s="30">
        <v>1.6</v>
      </c>
      <c r="K39" s="30">
        <v>8.6</v>
      </c>
      <c r="L39" s="32">
        <f t="shared" si="1"/>
        <v>10.2</v>
      </c>
      <c r="M39" s="30">
        <v>2</v>
      </c>
      <c r="N39" s="30">
        <v>7</v>
      </c>
      <c r="O39" s="32">
        <f t="shared" si="2"/>
        <v>9</v>
      </c>
    </row>
    <row r="40" spans="1:15" ht="12.75">
      <c r="A40" s="13">
        <v>31</v>
      </c>
      <c r="B40" s="33" t="s">
        <v>22</v>
      </c>
      <c r="C40" s="33" t="s">
        <v>28</v>
      </c>
      <c r="D40" s="41" t="s">
        <v>29</v>
      </c>
      <c r="E40" s="28">
        <v>36460</v>
      </c>
      <c r="F40" s="29">
        <f>LARGE((O40,L40,I40),1)+LARGE((I40,L40,O40),2)</f>
        <v>20.9</v>
      </c>
      <c r="G40" s="30">
        <v>2</v>
      </c>
      <c r="H40" s="30">
        <v>8.1</v>
      </c>
      <c r="I40" s="32">
        <f t="shared" si="0"/>
        <v>10.1</v>
      </c>
      <c r="J40" s="30">
        <v>2</v>
      </c>
      <c r="K40" s="30">
        <v>8.8</v>
      </c>
      <c r="L40" s="32">
        <f t="shared" si="1"/>
        <v>10.8</v>
      </c>
      <c r="M40" s="30">
        <v>2</v>
      </c>
      <c r="N40" s="30">
        <v>5.6</v>
      </c>
      <c r="O40" s="32">
        <f t="shared" si="2"/>
        <v>7.6</v>
      </c>
    </row>
    <row r="41" spans="1:15" ht="12.75">
      <c r="A41" s="13">
        <v>32</v>
      </c>
      <c r="B41" s="33" t="s">
        <v>36</v>
      </c>
      <c r="C41" s="33" t="s">
        <v>41</v>
      </c>
      <c r="D41" s="41" t="s">
        <v>42</v>
      </c>
      <c r="E41" s="28">
        <v>37065</v>
      </c>
      <c r="F41" s="29">
        <f>LARGE((O41,L41,I41),1)+LARGE((I41,L41,O41),2)</f>
        <v>20</v>
      </c>
      <c r="G41" s="30">
        <v>1.7</v>
      </c>
      <c r="H41" s="30">
        <v>8.3</v>
      </c>
      <c r="I41" s="32">
        <f t="shared" si="0"/>
        <v>10</v>
      </c>
      <c r="J41" s="30">
        <v>1.6</v>
      </c>
      <c r="K41" s="30">
        <v>8.4</v>
      </c>
      <c r="L41" s="32">
        <f t="shared" si="1"/>
        <v>10</v>
      </c>
      <c r="M41" s="30">
        <v>1.7</v>
      </c>
      <c r="N41" s="30">
        <v>6.8</v>
      </c>
      <c r="O41" s="32">
        <f t="shared" si="2"/>
        <v>8.5</v>
      </c>
    </row>
    <row r="42" spans="1:15" ht="12.75">
      <c r="A42" s="13">
        <v>33</v>
      </c>
      <c r="B42" s="33" t="s">
        <v>70</v>
      </c>
      <c r="C42" s="33" t="s">
        <v>71</v>
      </c>
      <c r="D42" s="41" t="s">
        <v>42</v>
      </c>
      <c r="E42" s="28">
        <v>37106</v>
      </c>
      <c r="F42" s="29">
        <f>LARGE((O42,L42,I42),1)+LARGE((I42,L42,O42),2)</f>
        <v>19.6</v>
      </c>
      <c r="G42" s="30">
        <v>1.6</v>
      </c>
      <c r="H42" s="30">
        <v>7.6</v>
      </c>
      <c r="I42" s="32">
        <f t="shared" si="0"/>
        <v>9.2</v>
      </c>
      <c r="J42" s="30">
        <v>1.6</v>
      </c>
      <c r="K42" s="30">
        <v>8.8</v>
      </c>
      <c r="L42" s="32">
        <f t="shared" si="1"/>
        <v>10.4</v>
      </c>
      <c r="M42" s="30">
        <v>1.7</v>
      </c>
      <c r="N42" s="30">
        <v>7.5</v>
      </c>
      <c r="O42" s="32">
        <f t="shared" si="2"/>
        <v>9.2</v>
      </c>
    </row>
    <row r="43" spans="1:15" ht="12.75">
      <c r="A43" s="13">
        <v>34</v>
      </c>
      <c r="B43" s="33" t="s">
        <v>53</v>
      </c>
      <c r="C43" s="33" t="s">
        <v>63</v>
      </c>
      <c r="D43" s="41" t="s">
        <v>42</v>
      </c>
      <c r="E43" s="28">
        <v>36893</v>
      </c>
      <c r="F43" s="29">
        <f>LARGE((O43,L43,I43),1)+LARGE((I43,L43,O43),2)</f>
        <v>19.200000000000003</v>
      </c>
      <c r="G43" s="14">
        <v>1.7</v>
      </c>
      <c r="H43" s="14">
        <v>7.5</v>
      </c>
      <c r="I43" s="32">
        <f aca="true" t="shared" si="3" ref="I43:I74">SUM(G43:H43)</f>
        <v>9.2</v>
      </c>
      <c r="J43" s="14">
        <v>2</v>
      </c>
      <c r="K43" s="14">
        <v>7.8</v>
      </c>
      <c r="L43" s="32">
        <f aca="true" t="shared" si="4" ref="L43:L74">SUM(J43:K43)</f>
        <v>9.8</v>
      </c>
      <c r="M43" s="14">
        <v>1.8</v>
      </c>
      <c r="N43" s="34">
        <v>7.6</v>
      </c>
      <c r="O43" s="32">
        <f aca="true" t="shared" si="5" ref="O43:O74">SUM(M43:N43)</f>
        <v>9.4</v>
      </c>
    </row>
    <row r="44" spans="1:15" ht="12.75">
      <c r="A44" s="13">
        <v>35</v>
      </c>
      <c r="B44" s="33" t="s">
        <v>74</v>
      </c>
      <c r="C44" s="33" t="s">
        <v>71</v>
      </c>
      <c r="D44" s="41" t="s">
        <v>42</v>
      </c>
      <c r="E44" s="28">
        <v>36239</v>
      </c>
      <c r="F44" s="29">
        <f>LARGE((O44,L44,I44),1)+LARGE((I44,L44,O44),2)</f>
        <v>20.099999999999998</v>
      </c>
      <c r="G44" s="30">
        <v>1.7</v>
      </c>
      <c r="H44" s="30">
        <v>8.2</v>
      </c>
      <c r="I44" s="32">
        <f t="shared" si="3"/>
        <v>9.899999999999999</v>
      </c>
      <c r="J44" s="30">
        <v>2</v>
      </c>
      <c r="K44" s="30">
        <v>8.2</v>
      </c>
      <c r="L44" s="32">
        <f t="shared" si="4"/>
        <v>10.2</v>
      </c>
      <c r="M44" s="30">
        <v>2</v>
      </c>
      <c r="N44" s="30">
        <v>6.5</v>
      </c>
      <c r="O44" s="32">
        <f t="shared" si="5"/>
        <v>8.5</v>
      </c>
    </row>
    <row r="45" spans="1:15" ht="12.75">
      <c r="A45" s="13">
        <v>36</v>
      </c>
      <c r="B45" s="33" t="s">
        <v>56</v>
      </c>
      <c r="C45" s="33" t="s">
        <v>63</v>
      </c>
      <c r="D45" s="41" t="s">
        <v>42</v>
      </c>
      <c r="E45" s="28">
        <v>37158</v>
      </c>
      <c r="F45" s="29">
        <f>LARGE((O45,L45,I45),1)+LARGE((I45,L45,O45),2)</f>
        <v>21.1</v>
      </c>
      <c r="G45" s="14">
        <v>2</v>
      </c>
      <c r="H45" s="14">
        <v>8.5</v>
      </c>
      <c r="I45" s="32">
        <f t="shared" si="3"/>
        <v>10.5</v>
      </c>
      <c r="J45" s="14">
        <v>2</v>
      </c>
      <c r="K45" s="14">
        <v>8.6</v>
      </c>
      <c r="L45" s="32">
        <f t="shared" si="4"/>
        <v>10.6</v>
      </c>
      <c r="M45" s="14">
        <v>1.7</v>
      </c>
      <c r="N45" s="14">
        <v>6.9</v>
      </c>
      <c r="O45" s="32">
        <f t="shared" si="5"/>
        <v>8.6</v>
      </c>
    </row>
    <row r="46" spans="1:15" ht="12.75">
      <c r="A46" s="13">
        <v>37</v>
      </c>
      <c r="B46" s="33" t="s">
        <v>75</v>
      </c>
      <c r="C46" s="33" t="s">
        <v>71</v>
      </c>
      <c r="D46" s="41" t="s">
        <v>42</v>
      </c>
      <c r="E46" s="28">
        <v>37020</v>
      </c>
      <c r="F46" s="29">
        <f>LARGE((O46,L46,I46),1)+LARGE((I46,L46,O46),2)</f>
        <v>0</v>
      </c>
      <c r="G46" s="30"/>
      <c r="H46" s="30"/>
      <c r="I46" s="32">
        <f t="shared" si="3"/>
        <v>0</v>
      </c>
      <c r="J46" s="30"/>
      <c r="K46" s="30"/>
      <c r="L46" s="32">
        <f t="shared" si="4"/>
        <v>0</v>
      </c>
      <c r="M46" s="30"/>
      <c r="N46" s="30"/>
      <c r="O46" s="32">
        <f t="shared" si="5"/>
        <v>0</v>
      </c>
    </row>
    <row r="47" spans="1:15" ht="12.75">
      <c r="A47" s="13">
        <v>38</v>
      </c>
      <c r="B47" s="33" t="s">
        <v>112</v>
      </c>
      <c r="C47" s="33" t="s">
        <v>115</v>
      </c>
      <c r="D47" s="41" t="s">
        <v>42</v>
      </c>
      <c r="E47" s="28">
        <v>36468</v>
      </c>
      <c r="F47" s="29">
        <f>LARGE((O47,L47,I47),1)+LARGE((I47,L47,O47),2)</f>
        <v>22.1</v>
      </c>
      <c r="G47" s="14">
        <v>2</v>
      </c>
      <c r="H47" s="14">
        <v>8.7</v>
      </c>
      <c r="I47" s="32">
        <f t="shared" si="3"/>
        <v>10.7</v>
      </c>
      <c r="J47" s="14">
        <v>2</v>
      </c>
      <c r="K47" s="14">
        <v>9.2</v>
      </c>
      <c r="L47" s="32">
        <f t="shared" si="4"/>
        <v>11.2</v>
      </c>
      <c r="M47" s="14">
        <v>2</v>
      </c>
      <c r="N47" s="14">
        <v>8.9</v>
      </c>
      <c r="O47" s="32">
        <f t="shared" si="5"/>
        <v>10.9</v>
      </c>
    </row>
    <row r="48" spans="1:15" ht="12.75">
      <c r="A48" s="13">
        <v>39</v>
      </c>
      <c r="B48" s="33" t="s">
        <v>113</v>
      </c>
      <c r="C48" s="33" t="s">
        <v>115</v>
      </c>
      <c r="D48" s="41" t="s">
        <v>42</v>
      </c>
      <c r="E48" s="28">
        <v>36275</v>
      </c>
      <c r="F48" s="29">
        <f>LARGE((O48,L48,I48),1)+LARGE((I48,L48,O48),2)</f>
        <v>22.1</v>
      </c>
      <c r="G48" s="30">
        <v>2</v>
      </c>
      <c r="H48" s="30">
        <v>9.2</v>
      </c>
      <c r="I48" s="32">
        <f t="shared" si="3"/>
        <v>11.2</v>
      </c>
      <c r="J48" s="30">
        <v>2</v>
      </c>
      <c r="K48" s="30">
        <v>8.9</v>
      </c>
      <c r="L48" s="32">
        <f t="shared" si="4"/>
        <v>10.9</v>
      </c>
      <c r="M48" s="30">
        <v>2</v>
      </c>
      <c r="N48" s="30">
        <v>8.5</v>
      </c>
      <c r="O48" s="32">
        <f t="shared" si="5"/>
        <v>10.5</v>
      </c>
    </row>
    <row r="49" spans="1:15" ht="12.75">
      <c r="A49" s="13">
        <v>40</v>
      </c>
      <c r="B49" s="33" t="s">
        <v>49</v>
      </c>
      <c r="C49" s="33" t="s">
        <v>63</v>
      </c>
      <c r="D49" s="41" t="s">
        <v>42</v>
      </c>
      <c r="E49" s="28">
        <v>36536</v>
      </c>
      <c r="F49" s="29">
        <f>LARGE((O49,L49,I49),1)+LARGE((I49,L49,O49),2)</f>
        <v>20.6</v>
      </c>
      <c r="G49" s="30">
        <v>1.6</v>
      </c>
      <c r="H49" s="30">
        <v>7.8</v>
      </c>
      <c r="I49" s="32">
        <f t="shared" si="3"/>
        <v>9.4</v>
      </c>
      <c r="J49" s="30">
        <v>2</v>
      </c>
      <c r="K49" s="30">
        <v>8.8</v>
      </c>
      <c r="L49" s="32">
        <f t="shared" si="4"/>
        <v>10.8</v>
      </c>
      <c r="M49" s="30">
        <v>1.8</v>
      </c>
      <c r="N49" s="30">
        <v>8</v>
      </c>
      <c r="O49" s="32">
        <f t="shared" si="5"/>
        <v>9.8</v>
      </c>
    </row>
    <row r="50" spans="1:15" ht="12.75">
      <c r="A50" s="13">
        <v>41</v>
      </c>
      <c r="B50" s="33" t="s">
        <v>76</v>
      </c>
      <c r="C50" s="33" t="s">
        <v>71</v>
      </c>
      <c r="D50" s="41" t="s">
        <v>42</v>
      </c>
      <c r="E50" s="28">
        <v>36254</v>
      </c>
      <c r="F50" s="29">
        <f>LARGE((O50,L50,I50),1)+LARGE((I50,L50,O50),2)</f>
        <v>21.799999999999997</v>
      </c>
      <c r="G50" s="30">
        <v>1.9</v>
      </c>
      <c r="H50" s="30">
        <v>8.4</v>
      </c>
      <c r="I50" s="32">
        <f t="shared" si="3"/>
        <v>10.3</v>
      </c>
      <c r="J50" s="30">
        <v>2</v>
      </c>
      <c r="K50" s="30">
        <v>9.1</v>
      </c>
      <c r="L50" s="32">
        <f t="shared" si="4"/>
        <v>11.1</v>
      </c>
      <c r="M50" s="30">
        <v>2</v>
      </c>
      <c r="N50" s="30">
        <v>8.7</v>
      </c>
      <c r="O50" s="32">
        <f t="shared" si="5"/>
        <v>10.7</v>
      </c>
    </row>
    <row r="51" spans="1:15" ht="12.75">
      <c r="A51" s="13">
        <v>42</v>
      </c>
      <c r="B51" s="33" t="s">
        <v>106</v>
      </c>
      <c r="C51" s="33" t="s">
        <v>109</v>
      </c>
      <c r="D51" s="41" t="s">
        <v>29</v>
      </c>
      <c r="E51" s="28">
        <v>36901</v>
      </c>
      <c r="F51" s="29">
        <f>LARGE((O51,L51,I51),1)+LARGE((I51,L51,O51),2)</f>
        <v>21.8</v>
      </c>
      <c r="G51" s="14">
        <v>2</v>
      </c>
      <c r="H51" s="14">
        <v>8.8</v>
      </c>
      <c r="I51" s="32">
        <f t="shared" si="3"/>
        <v>10.8</v>
      </c>
      <c r="J51" s="14">
        <v>2</v>
      </c>
      <c r="K51" s="14">
        <v>9</v>
      </c>
      <c r="L51" s="32">
        <f t="shared" si="4"/>
        <v>11</v>
      </c>
      <c r="M51" s="14">
        <v>2</v>
      </c>
      <c r="N51" s="14">
        <v>7.8</v>
      </c>
      <c r="O51" s="32">
        <f t="shared" si="5"/>
        <v>9.8</v>
      </c>
    </row>
    <row r="52" spans="1:15" ht="12.75">
      <c r="A52" s="13">
        <v>43</v>
      </c>
      <c r="B52" s="33" t="s">
        <v>77</v>
      </c>
      <c r="C52" s="33" t="s">
        <v>71</v>
      </c>
      <c r="D52" s="41" t="s">
        <v>42</v>
      </c>
      <c r="E52" s="28">
        <v>37141</v>
      </c>
      <c r="F52" s="29">
        <f>LARGE((O52,L52,I52),1)+LARGE((I52,L52,O52),2)</f>
        <v>20.9</v>
      </c>
      <c r="G52" s="30">
        <v>1.4</v>
      </c>
      <c r="H52" s="30">
        <v>9</v>
      </c>
      <c r="I52" s="32">
        <f t="shared" si="3"/>
        <v>10.4</v>
      </c>
      <c r="J52" s="30">
        <v>2</v>
      </c>
      <c r="K52" s="30">
        <v>8.5</v>
      </c>
      <c r="L52" s="32">
        <f t="shared" si="4"/>
        <v>10.5</v>
      </c>
      <c r="M52" s="30">
        <v>1.9</v>
      </c>
      <c r="N52" s="30">
        <v>8.3</v>
      </c>
      <c r="O52" s="32">
        <f t="shared" si="5"/>
        <v>10.200000000000001</v>
      </c>
    </row>
    <row r="53" spans="1:15" ht="12.75">
      <c r="A53" s="13">
        <v>44</v>
      </c>
      <c r="B53" s="33" t="s">
        <v>38</v>
      </c>
      <c r="C53" s="33" t="s">
        <v>41</v>
      </c>
      <c r="D53" s="41" t="s">
        <v>42</v>
      </c>
      <c r="E53" s="28">
        <v>36948</v>
      </c>
      <c r="F53" s="29">
        <f>LARGE((O53,L53,I53),1)+LARGE((I53,L53,O53),2)</f>
        <v>21.2</v>
      </c>
      <c r="G53" s="30">
        <v>1.9</v>
      </c>
      <c r="H53" s="30">
        <v>8.6</v>
      </c>
      <c r="I53" s="32">
        <f t="shared" si="3"/>
        <v>10.5</v>
      </c>
      <c r="J53" s="30">
        <v>1.6</v>
      </c>
      <c r="K53" s="30">
        <v>9.1</v>
      </c>
      <c r="L53" s="32">
        <f t="shared" si="4"/>
        <v>10.7</v>
      </c>
      <c r="M53" s="30">
        <v>2</v>
      </c>
      <c r="N53" s="30">
        <v>7.3</v>
      </c>
      <c r="O53" s="32">
        <f t="shared" si="5"/>
        <v>9.3</v>
      </c>
    </row>
    <row r="54" spans="1:15" ht="12.75">
      <c r="A54" s="13">
        <v>45</v>
      </c>
      <c r="B54" s="33" t="s">
        <v>107</v>
      </c>
      <c r="C54" s="33" t="s">
        <v>109</v>
      </c>
      <c r="D54" s="41" t="s">
        <v>29</v>
      </c>
      <c r="E54" s="28">
        <v>36383</v>
      </c>
      <c r="F54" s="31">
        <f>LARGE((O54,L54,I54),1)+LARGE((I54,L54,O54),2)</f>
        <v>22.299999999999997</v>
      </c>
      <c r="G54" s="14">
        <v>2</v>
      </c>
      <c r="H54" s="14">
        <v>9.1</v>
      </c>
      <c r="I54" s="32">
        <f t="shared" si="3"/>
        <v>11.1</v>
      </c>
      <c r="J54" s="14">
        <v>2</v>
      </c>
      <c r="K54" s="14">
        <v>9.2</v>
      </c>
      <c r="L54" s="32">
        <f t="shared" si="4"/>
        <v>11.2</v>
      </c>
      <c r="M54" s="14">
        <v>2</v>
      </c>
      <c r="N54" s="14">
        <v>8.4</v>
      </c>
      <c r="O54" s="32">
        <f t="shared" si="5"/>
        <v>10.4</v>
      </c>
    </row>
    <row r="55" spans="1:15" ht="12.75">
      <c r="A55" s="13">
        <v>46</v>
      </c>
      <c r="B55" s="33" t="s">
        <v>108</v>
      </c>
      <c r="C55" s="33" t="s">
        <v>109</v>
      </c>
      <c r="D55" s="41" t="s">
        <v>29</v>
      </c>
      <c r="E55" s="28">
        <v>36200</v>
      </c>
      <c r="F55" s="31">
        <f>LARGE((O55,L55,I55),1)+LARGE((I55,L55,O55),2)</f>
        <v>22.4</v>
      </c>
      <c r="G55" s="14">
        <v>1.9</v>
      </c>
      <c r="H55" s="14">
        <v>9.4</v>
      </c>
      <c r="I55" s="32">
        <f t="shared" si="3"/>
        <v>11.3</v>
      </c>
      <c r="J55" s="14">
        <v>2</v>
      </c>
      <c r="K55" s="14">
        <v>8.7</v>
      </c>
      <c r="L55" s="32">
        <f t="shared" si="4"/>
        <v>10.7</v>
      </c>
      <c r="M55" s="14">
        <v>2</v>
      </c>
      <c r="N55" s="14">
        <v>9.1</v>
      </c>
      <c r="O55" s="32">
        <f t="shared" si="5"/>
        <v>11.1</v>
      </c>
    </row>
    <row r="56" spans="1:15" ht="12.75">
      <c r="A56" s="13">
        <v>47</v>
      </c>
      <c r="B56" s="33" t="s">
        <v>78</v>
      </c>
      <c r="C56" s="33" t="s">
        <v>71</v>
      </c>
      <c r="D56" s="41" t="s">
        <v>42</v>
      </c>
      <c r="E56" s="28">
        <v>36789</v>
      </c>
      <c r="F56" s="29">
        <f>LARGE((O56,L56,I56),1)+LARGE((I56,L56,O56),2)</f>
        <v>21.6</v>
      </c>
      <c r="G56" s="30">
        <v>1.7</v>
      </c>
      <c r="H56" s="30">
        <v>8.2</v>
      </c>
      <c r="I56" s="32">
        <f t="shared" si="3"/>
        <v>9.899999999999999</v>
      </c>
      <c r="J56" s="30">
        <v>2</v>
      </c>
      <c r="K56" s="30">
        <v>9</v>
      </c>
      <c r="L56" s="32">
        <f t="shared" si="4"/>
        <v>11</v>
      </c>
      <c r="M56" s="30">
        <v>2</v>
      </c>
      <c r="N56" s="30">
        <v>8.6</v>
      </c>
      <c r="O56" s="32">
        <f t="shared" si="5"/>
        <v>10.6</v>
      </c>
    </row>
    <row r="57" spans="1:15" ht="12.75">
      <c r="A57" s="13">
        <v>48</v>
      </c>
      <c r="B57" s="33" t="s">
        <v>67</v>
      </c>
      <c r="C57" s="33" t="s">
        <v>71</v>
      </c>
      <c r="D57" s="41" t="s">
        <v>42</v>
      </c>
      <c r="E57" s="28">
        <v>36699</v>
      </c>
      <c r="F57" s="29">
        <f>LARGE((O57,L57,I57),1)+LARGE((I57,L57,O57),2)</f>
        <v>19.4</v>
      </c>
      <c r="G57" s="30">
        <v>2</v>
      </c>
      <c r="H57" s="30">
        <v>7.3</v>
      </c>
      <c r="I57" s="32">
        <f t="shared" si="3"/>
        <v>9.3</v>
      </c>
      <c r="J57" s="30">
        <v>1.6</v>
      </c>
      <c r="K57" s="30">
        <v>8.5</v>
      </c>
      <c r="L57" s="32">
        <f t="shared" si="4"/>
        <v>10.1</v>
      </c>
      <c r="M57" s="30">
        <v>1.4</v>
      </c>
      <c r="N57" s="30">
        <v>7.5</v>
      </c>
      <c r="O57" s="32">
        <f t="shared" si="5"/>
        <v>8.9</v>
      </c>
    </row>
    <row r="58" spans="1:15" ht="12.75">
      <c r="A58" s="13">
        <v>49</v>
      </c>
      <c r="B58" s="33" t="s">
        <v>45</v>
      </c>
      <c r="C58" s="33" t="s">
        <v>41</v>
      </c>
      <c r="D58" s="41" t="s">
        <v>42</v>
      </c>
      <c r="E58" s="28">
        <v>37058</v>
      </c>
      <c r="F58" s="29">
        <f>LARGE((O58,L58,I58),1)+LARGE((I58,L58,O58),2)</f>
        <v>21.4</v>
      </c>
      <c r="G58" s="30">
        <v>2</v>
      </c>
      <c r="H58" s="30">
        <v>8.5</v>
      </c>
      <c r="I58" s="32">
        <f t="shared" si="3"/>
        <v>10.5</v>
      </c>
      <c r="J58" s="30">
        <v>1.6</v>
      </c>
      <c r="K58" s="30">
        <v>9.3</v>
      </c>
      <c r="L58" s="32">
        <f t="shared" si="4"/>
        <v>10.9</v>
      </c>
      <c r="M58" s="30">
        <v>1.7</v>
      </c>
      <c r="N58" s="30">
        <v>7.7</v>
      </c>
      <c r="O58" s="32">
        <f t="shared" si="5"/>
        <v>9.4</v>
      </c>
    </row>
    <row r="59" spans="1:15" ht="12.75">
      <c r="A59" s="13">
        <v>50</v>
      </c>
      <c r="B59" s="33" t="s">
        <v>34</v>
      </c>
      <c r="C59" s="33" t="s">
        <v>41</v>
      </c>
      <c r="D59" s="41" t="s">
        <v>42</v>
      </c>
      <c r="E59" s="28">
        <v>36795</v>
      </c>
      <c r="F59" s="29">
        <f>LARGE((O59,L59,I59),1)+LARGE((I59,L59,O59),2)</f>
        <v>20.6</v>
      </c>
      <c r="G59" s="30">
        <v>1.5</v>
      </c>
      <c r="H59" s="30">
        <v>8.3</v>
      </c>
      <c r="I59" s="32">
        <f t="shared" si="3"/>
        <v>9.8</v>
      </c>
      <c r="J59" s="30">
        <v>1.6</v>
      </c>
      <c r="K59" s="30">
        <v>9.2</v>
      </c>
      <c r="L59" s="32">
        <f t="shared" si="4"/>
        <v>10.799999999999999</v>
      </c>
      <c r="M59" s="30">
        <v>1.7</v>
      </c>
      <c r="N59" s="30">
        <v>7.7</v>
      </c>
      <c r="O59" s="32">
        <f t="shared" si="5"/>
        <v>9.4</v>
      </c>
    </row>
    <row r="60" spans="1:15" ht="12.75">
      <c r="A60" s="13">
        <v>51</v>
      </c>
      <c r="B60" s="33" t="s">
        <v>98</v>
      </c>
      <c r="C60" s="33" t="s">
        <v>104</v>
      </c>
      <c r="D60" s="41" t="s">
        <v>42</v>
      </c>
      <c r="E60" s="28">
        <v>37099</v>
      </c>
      <c r="F60" s="29">
        <f>LARGE((O60,L60,I60),1)+LARGE((I60,L60,O60),2)</f>
        <v>21.1</v>
      </c>
      <c r="G60" s="30">
        <v>1.9</v>
      </c>
      <c r="H60" s="30">
        <v>7.8</v>
      </c>
      <c r="I60" s="32">
        <f t="shared" si="3"/>
        <v>9.7</v>
      </c>
      <c r="J60" s="30">
        <v>2</v>
      </c>
      <c r="K60" s="30">
        <v>9.1</v>
      </c>
      <c r="L60" s="32">
        <f t="shared" si="4"/>
        <v>11.1</v>
      </c>
      <c r="M60" s="30">
        <v>1.9</v>
      </c>
      <c r="N60" s="30">
        <v>8.1</v>
      </c>
      <c r="O60" s="32">
        <f t="shared" si="5"/>
        <v>10</v>
      </c>
    </row>
    <row r="61" spans="1:15" ht="12.75">
      <c r="A61" s="13">
        <v>52</v>
      </c>
      <c r="B61" s="33" t="s">
        <v>50</v>
      </c>
      <c r="C61" s="33" t="s">
        <v>63</v>
      </c>
      <c r="D61" s="41" t="s">
        <v>42</v>
      </c>
      <c r="E61" s="28">
        <v>36483</v>
      </c>
      <c r="F61" s="29">
        <f>LARGE((O61,L61,I61),1)+LARGE((I61,L61,O61),2)</f>
        <v>21</v>
      </c>
      <c r="G61" s="30">
        <v>2</v>
      </c>
      <c r="H61" s="30">
        <v>8</v>
      </c>
      <c r="I61" s="32">
        <f t="shared" si="3"/>
        <v>10</v>
      </c>
      <c r="J61" s="30">
        <v>2</v>
      </c>
      <c r="K61" s="30">
        <v>9</v>
      </c>
      <c r="L61" s="32">
        <f t="shared" si="4"/>
        <v>11</v>
      </c>
      <c r="M61" s="30">
        <v>1.7</v>
      </c>
      <c r="N61" s="30">
        <v>7.9</v>
      </c>
      <c r="O61" s="32">
        <f t="shared" si="5"/>
        <v>9.6</v>
      </c>
    </row>
    <row r="62" spans="1:15" ht="12.75">
      <c r="A62" s="13">
        <v>53</v>
      </c>
      <c r="B62" s="33" t="s">
        <v>83</v>
      </c>
      <c r="C62" s="33" t="s">
        <v>89</v>
      </c>
      <c r="D62" s="41" t="s">
        <v>90</v>
      </c>
      <c r="E62" s="28">
        <v>36995</v>
      </c>
      <c r="F62" s="29">
        <f>LARGE((O62,L62,I62),1)+LARGE((I62,L62,O62),2)</f>
        <v>21</v>
      </c>
      <c r="G62" s="30">
        <v>1.8</v>
      </c>
      <c r="H62" s="30">
        <v>8.5</v>
      </c>
      <c r="I62" s="32">
        <f t="shared" si="3"/>
        <v>10.3</v>
      </c>
      <c r="J62" s="30">
        <v>2</v>
      </c>
      <c r="K62" s="30">
        <v>8.7</v>
      </c>
      <c r="L62" s="32">
        <f t="shared" si="4"/>
        <v>10.7</v>
      </c>
      <c r="M62" s="30">
        <v>1.9</v>
      </c>
      <c r="N62" s="30">
        <v>8</v>
      </c>
      <c r="O62" s="32">
        <f t="shared" si="5"/>
        <v>9.9</v>
      </c>
    </row>
    <row r="63" spans="1:15" ht="12.75">
      <c r="A63" s="13">
        <v>54</v>
      </c>
      <c r="B63" s="33" t="s">
        <v>59</v>
      </c>
      <c r="C63" s="33" t="s">
        <v>63</v>
      </c>
      <c r="D63" s="41" t="s">
        <v>42</v>
      </c>
      <c r="E63" s="28">
        <v>37188</v>
      </c>
      <c r="F63" s="29">
        <f>LARGE((O63,L63,I63),1)+LARGE((I63,L63,O63),2)</f>
        <v>21.7</v>
      </c>
      <c r="G63" s="14">
        <v>1.9</v>
      </c>
      <c r="H63" s="14">
        <v>7.7</v>
      </c>
      <c r="I63" s="32">
        <f t="shared" si="3"/>
        <v>9.6</v>
      </c>
      <c r="J63" s="14">
        <v>2</v>
      </c>
      <c r="K63" s="14">
        <v>9.3</v>
      </c>
      <c r="L63" s="32">
        <f t="shared" si="4"/>
        <v>11.3</v>
      </c>
      <c r="M63" s="14">
        <v>1.7</v>
      </c>
      <c r="N63" s="14">
        <v>8.7</v>
      </c>
      <c r="O63" s="32">
        <f t="shared" si="5"/>
        <v>10.399999999999999</v>
      </c>
    </row>
    <row r="64" spans="1:15" ht="12.75">
      <c r="A64" s="13">
        <v>55</v>
      </c>
      <c r="B64" s="33" t="s">
        <v>27</v>
      </c>
      <c r="C64" s="33" t="s">
        <v>28</v>
      </c>
      <c r="D64" s="41" t="s">
        <v>29</v>
      </c>
      <c r="E64" s="28">
        <v>36452</v>
      </c>
      <c r="F64" s="29">
        <f>LARGE((O64,L64,I64),1)+LARGE((I64,L64,O64),2)</f>
        <v>21.1</v>
      </c>
      <c r="G64" s="30">
        <v>2</v>
      </c>
      <c r="H64" s="30">
        <v>7.9</v>
      </c>
      <c r="I64" s="32">
        <f t="shared" si="3"/>
        <v>9.9</v>
      </c>
      <c r="J64" s="30">
        <v>2</v>
      </c>
      <c r="K64" s="30">
        <v>8.6</v>
      </c>
      <c r="L64" s="32">
        <f t="shared" si="4"/>
        <v>10.6</v>
      </c>
      <c r="M64" s="30">
        <v>2</v>
      </c>
      <c r="N64" s="30">
        <v>8.5</v>
      </c>
      <c r="O64" s="32">
        <f t="shared" si="5"/>
        <v>10.5</v>
      </c>
    </row>
    <row r="65" spans="1:15" ht="12.75">
      <c r="A65" s="13">
        <v>56</v>
      </c>
      <c r="B65" s="33" t="s">
        <v>30</v>
      </c>
      <c r="C65" s="33" t="s">
        <v>41</v>
      </c>
      <c r="D65" s="41" t="s">
        <v>42</v>
      </c>
      <c r="E65" s="28">
        <v>36462</v>
      </c>
      <c r="F65" s="29">
        <f>LARGE((O65,L65,I65),1)+LARGE((I65,L65,O65),2)</f>
        <v>20.6</v>
      </c>
      <c r="G65" s="30">
        <v>2</v>
      </c>
      <c r="H65" s="30">
        <v>7.7</v>
      </c>
      <c r="I65" s="32">
        <f t="shared" si="3"/>
        <v>9.7</v>
      </c>
      <c r="J65" s="30">
        <v>1.6</v>
      </c>
      <c r="K65" s="30">
        <v>9.3</v>
      </c>
      <c r="L65" s="32">
        <f t="shared" si="4"/>
        <v>10.9</v>
      </c>
      <c r="M65" s="30">
        <v>1.8</v>
      </c>
      <c r="N65" s="30">
        <v>7.5</v>
      </c>
      <c r="O65" s="32">
        <f t="shared" si="5"/>
        <v>9.3</v>
      </c>
    </row>
    <row r="66" spans="1:15" ht="12.75">
      <c r="A66" s="13">
        <v>57</v>
      </c>
      <c r="B66" s="33" t="s">
        <v>61</v>
      </c>
      <c r="C66" s="33" t="s">
        <v>63</v>
      </c>
      <c r="D66" s="41" t="s">
        <v>42</v>
      </c>
      <c r="E66" s="28">
        <v>36660</v>
      </c>
      <c r="F66" s="29">
        <f>LARGE((O66,L66,I66),1)+LARGE((I66,L66,O66),2)</f>
        <v>21.4</v>
      </c>
      <c r="G66" s="14">
        <v>2</v>
      </c>
      <c r="H66" s="14">
        <v>7.8</v>
      </c>
      <c r="I66" s="32">
        <f t="shared" si="3"/>
        <v>9.8</v>
      </c>
      <c r="J66" s="14">
        <v>2</v>
      </c>
      <c r="K66" s="14">
        <v>9.1</v>
      </c>
      <c r="L66" s="32">
        <f t="shared" si="4"/>
        <v>11.1</v>
      </c>
      <c r="M66" s="14">
        <v>1.8</v>
      </c>
      <c r="N66" s="14">
        <v>8.5</v>
      </c>
      <c r="O66" s="32">
        <f t="shared" si="5"/>
        <v>10.3</v>
      </c>
    </row>
    <row r="67" spans="1:15" ht="12.75">
      <c r="A67" s="13">
        <v>58</v>
      </c>
      <c r="B67" s="33" t="s">
        <v>99</v>
      </c>
      <c r="C67" s="33" t="s">
        <v>104</v>
      </c>
      <c r="D67" s="41" t="s">
        <v>42</v>
      </c>
      <c r="E67" s="28">
        <v>36658</v>
      </c>
      <c r="F67" s="29">
        <f>LARGE((O67,L67,I67),1)+LARGE((I67,L67,O67),2)</f>
        <v>20.1</v>
      </c>
      <c r="G67" s="30">
        <v>2</v>
      </c>
      <c r="H67" s="30">
        <v>8</v>
      </c>
      <c r="I67" s="32">
        <f t="shared" si="3"/>
        <v>10</v>
      </c>
      <c r="J67" s="30">
        <v>2</v>
      </c>
      <c r="K67" s="30">
        <v>8.1</v>
      </c>
      <c r="L67" s="32">
        <f t="shared" si="4"/>
        <v>10.1</v>
      </c>
      <c r="M67" s="30">
        <v>1.9</v>
      </c>
      <c r="N67" s="30">
        <v>7.2</v>
      </c>
      <c r="O67" s="32">
        <f t="shared" si="5"/>
        <v>9.1</v>
      </c>
    </row>
    <row r="68" spans="1:15" ht="12.75">
      <c r="A68" s="13">
        <v>59</v>
      </c>
      <c r="B68" s="33" t="s">
        <v>39</v>
      </c>
      <c r="C68" s="33" t="s">
        <v>41</v>
      </c>
      <c r="D68" s="41" t="s">
        <v>42</v>
      </c>
      <c r="E68" s="28">
        <v>37127</v>
      </c>
      <c r="F68" s="29">
        <f>LARGE((O68,L68,I68),1)+LARGE((I68,L68,O68),2)</f>
        <v>20.4</v>
      </c>
      <c r="G68" s="30">
        <v>1.7</v>
      </c>
      <c r="H68" s="30">
        <v>8.4</v>
      </c>
      <c r="I68" s="32">
        <f t="shared" si="3"/>
        <v>10.1</v>
      </c>
      <c r="J68" s="30">
        <v>1.6</v>
      </c>
      <c r="K68" s="30">
        <v>8.7</v>
      </c>
      <c r="L68" s="32">
        <f t="shared" si="4"/>
        <v>10.299999999999999</v>
      </c>
      <c r="M68" s="30">
        <v>1.7</v>
      </c>
      <c r="N68" s="30">
        <v>4.5</v>
      </c>
      <c r="O68" s="32">
        <f t="shared" si="5"/>
        <v>6.2</v>
      </c>
    </row>
    <row r="69" spans="1:15" ht="12.75">
      <c r="A69" s="13">
        <v>60</v>
      </c>
      <c r="B69" s="33" t="s">
        <v>79</v>
      </c>
      <c r="C69" s="33" t="s">
        <v>71</v>
      </c>
      <c r="D69" s="41" t="s">
        <v>42</v>
      </c>
      <c r="E69" s="28">
        <v>36541</v>
      </c>
      <c r="F69" s="29">
        <f>LARGE((O69,L69,I69),1)+LARGE((I69,L69,O69),2)</f>
        <v>22</v>
      </c>
      <c r="G69" s="30">
        <v>2</v>
      </c>
      <c r="H69" s="30">
        <v>8.2</v>
      </c>
      <c r="I69" s="32">
        <f t="shared" si="3"/>
        <v>10.2</v>
      </c>
      <c r="J69" s="30">
        <v>2</v>
      </c>
      <c r="K69" s="30">
        <v>9.4</v>
      </c>
      <c r="L69" s="32">
        <f t="shared" si="4"/>
        <v>11.4</v>
      </c>
      <c r="M69" s="30">
        <v>2</v>
      </c>
      <c r="N69" s="30">
        <v>8.6</v>
      </c>
      <c r="O69" s="32">
        <f t="shared" si="5"/>
        <v>10.6</v>
      </c>
    </row>
    <row r="70" spans="1:15" ht="12.75">
      <c r="A70" s="13">
        <v>61</v>
      </c>
      <c r="B70" s="33" t="s">
        <v>86</v>
      </c>
      <c r="C70" s="33" t="s">
        <v>89</v>
      </c>
      <c r="D70" s="41" t="s">
        <v>90</v>
      </c>
      <c r="E70" s="28">
        <v>36418</v>
      </c>
      <c r="F70" s="29">
        <f>LARGE((O70,L70,I70),1)+LARGE((I70,L70,O70),2)</f>
        <v>22.4</v>
      </c>
      <c r="G70" s="30">
        <v>2</v>
      </c>
      <c r="H70" s="30">
        <v>9.2</v>
      </c>
      <c r="I70" s="32">
        <f t="shared" si="3"/>
        <v>11.2</v>
      </c>
      <c r="J70" s="30">
        <v>2</v>
      </c>
      <c r="K70" s="30">
        <v>9.2</v>
      </c>
      <c r="L70" s="32">
        <f t="shared" si="4"/>
        <v>11.2</v>
      </c>
      <c r="M70" s="30">
        <v>2</v>
      </c>
      <c r="N70" s="30">
        <v>8.7</v>
      </c>
      <c r="O70" s="32">
        <f t="shared" si="5"/>
        <v>10.7</v>
      </c>
    </row>
    <row r="71" spans="1:15" ht="12.75">
      <c r="A71" s="13">
        <v>62</v>
      </c>
      <c r="B71" s="33" t="s">
        <v>37</v>
      </c>
      <c r="C71" s="33" t="s">
        <v>41</v>
      </c>
      <c r="D71" s="41" t="s">
        <v>42</v>
      </c>
      <c r="E71" s="28">
        <v>37064</v>
      </c>
      <c r="F71" s="29">
        <f>LARGE((O71,L71,I71),1)+LARGE((I71,L71,O71),2)</f>
        <v>20.099999999999998</v>
      </c>
      <c r="G71" s="30">
        <v>1.7</v>
      </c>
      <c r="H71" s="30">
        <v>8.2</v>
      </c>
      <c r="I71" s="32">
        <f t="shared" si="3"/>
        <v>9.899999999999999</v>
      </c>
      <c r="J71" s="30">
        <v>1.6</v>
      </c>
      <c r="K71" s="30">
        <v>8.6</v>
      </c>
      <c r="L71" s="32">
        <f t="shared" si="4"/>
        <v>10.2</v>
      </c>
      <c r="M71" s="30">
        <v>1.7</v>
      </c>
      <c r="N71" s="30">
        <v>5.7</v>
      </c>
      <c r="O71" s="32">
        <f t="shared" si="5"/>
        <v>7.4</v>
      </c>
    </row>
    <row r="72" spans="1:15" ht="12.75">
      <c r="A72" s="13">
        <v>63</v>
      </c>
      <c r="B72" s="33" t="s">
        <v>114</v>
      </c>
      <c r="C72" s="33" t="s">
        <v>115</v>
      </c>
      <c r="D72" s="41" t="s">
        <v>42</v>
      </c>
      <c r="E72" s="28">
        <v>36970</v>
      </c>
      <c r="F72" s="29">
        <f>LARGE((O72,L72,I72),1)+LARGE((I72,L72,O72),2)</f>
        <v>22.9</v>
      </c>
      <c r="G72" s="30">
        <v>2</v>
      </c>
      <c r="H72" s="30">
        <v>9.4</v>
      </c>
      <c r="I72" s="32">
        <f t="shared" si="3"/>
        <v>11.4</v>
      </c>
      <c r="J72" s="30">
        <v>2</v>
      </c>
      <c r="K72" s="30">
        <v>9.5</v>
      </c>
      <c r="L72" s="32">
        <f t="shared" si="4"/>
        <v>11.5</v>
      </c>
      <c r="M72" s="30">
        <v>2</v>
      </c>
      <c r="N72" s="30">
        <v>7.6</v>
      </c>
      <c r="O72" s="32">
        <f t="shared" si="5"/>
        <v>9.6</v>
      </c>
    </row>
    <row r="73" spans="1:16" ht="12.75">
      <c r="A73" s="13">
        <v>64</v>
      </c>
      <c r="B73" s="33" t="s">
        <v>44</v>
      </c>
      <c r="C73" s="33" t="s">
        <v>41</v>
      </c>
      <c r="D73" s="41" t="s">
        <v>42</v>
      </c>
      <c r="E73" s="28">
        <v>37209</v>
      </c>
      <c r="F73" s="29">
        <f>LARGE((O73,L73,I73),1)+LARGE((I73,L73,O73),2)-P73</f>
        <v>21.3</v>
      </c>
      <c r="G73" s="30">
        <v>1.9</v>
      </c>
      <c r="H73" s="30">
        <v>9</v>
      </c>
      <c r="I73" s="32">
        <f t="shared" si="3"/>
        <v>10.9</v>
      </c>
      <c r="J73" s="30">
        <v>1.6</v>
      </c>
      <c r="K73" s="30">
        <v>9.1</v>
      </c>
      <c r="L73" s="32">
        <f t="shared" si="4"/>
        <v>10.7</v>
      </c>
      <c r="M73" s="30">
        <v>1.8</v>
      </c>
      <c r="N73" s="30">
        <v>6.8</v>
      </c>
      <c r="O73" s="32">
        <f t="shared" si="5"/>
        <v>8.6</v>
      </c>
      <c r="P73" s="42">
        <v>0.3</v>
      </c>
    </row>
    <row r="74" spans="1:15" ht="12.75">
      <c r="A74" s="13">
        <v>65</v>
      </c>
      <c r="B74" s="33" t="s">
        <v>69</v>
      </c>
      <c r="C74" s="33" t="s">
        <v>71</v>
      </c>
      <c r="D74" s="41" t="s">
        <v>42</v>
      </c>
      <c r="E74" s="28">
        <v>36763</v>
      </c>
      <c r="F74" s="29">
        <f>LARGE((O74,L74,I74),1)+LARGE((I74,L74,O74),2)</f>
        <v>20.5</v>
      </c>
      <c r="G74" s="30">
        <v>1.5</v>
      </c>
      <c r="H74" s="30">
        <v>8.7</v>
      </c>
      <c r="I74" s="32">
        <f t="shared" si="3"/>
        <v>10.2</v>
      </c>
      <c r="J74" s="30">
        <v>1.6</v>
      </c>
      <c r="K74" s="30">
        <v>8.7</v>
      </c>
      <c r="L74" s="32">
        <f t="shared" si="4"/>
        <v>10.299999999999999</v>
      </c>
      <c r="M74" s="30">
        <v>1.5</v>
      </c>
      <c r="N74" s="30">
        <v>8</v>
      </c>
      <c r="O74" s="32">
        <f t="shared" si="5"/>
        <v>9.5</v>
      </c>
    </row>
    <row r="75" spans="1:15" ht="12.75">
      <c r="A75" s="13">
        <v>66</v>
      </c>
      <c r="B75" s="33" t="s">
        <v>47</v>
      </c>
      <c r="C75" s="33" t="s">
        <v>41</v>
      </c>
      <c r="D75" s="41" t="s">
        <v>42</v>
      </c>
      <c r="E75" s="28">
        <v>36941</v>
      </c>
      <c r="F75" s="29">
        <f>LARGE((O75,L75,I75),1)+LARGE((I75,L75,O75),2)</f>
        <v>20.7</v>
      </c>
      <c r="G75" s="30">
        <v>1.9</v>
      </c>
      <c r="H75" s="30">
        <v>8.6</v>
      </c>
      <c r="I75" s="32">
        <f aca="true" t="shared" si="6" ref="I75:I88">SUM(G75:H75)</f>
        <v>10.5</v>
      </c>
      <c r="J75" s="30">
        <v>1.6</v>
      </c>
      <c r="K75" s="30">
        <v>8.6</v>
      </c>
      <c r="L75" s="32">
        <f aca="true" t="shared" si="7" ref="L75:L88">SUM(J75:K75)</f>
        <v>10.2</v>
      </c>
      <c r="M75" s="30">
        <v>1.9</v>
      </c>
      <c r="N75" s="30">
        <v>7</v>
      </c>
      <c r="O75" s="32">
        <f aca="true" t="shared" si="8" ref="O75:O88">SUM(M75:N75)</f>
        <v>8.9</v>
      </c>
    </row>
    <row r="76" spans="1:15" ht="12.75">
      <c r="A76" s="13">
        <v>67</v>
      </c>
      <c r="B76" s="33" t="s">
        <v>100</v>
      </c>
      <c r="C76" s="33" t="s">
        <v>104</v>
      </c>
      <c r="D76" s="41" t="s">
        <v>42</v>
      </c>
      <c r="E76" s="28">
        <v>36732</v>
      </c>
      <c r="F76" s="29">
        <f>LARGE((O76,L76,I76),1)+LARGE((I76,L76,O76),2)</f>
        <v>20.5</v>
      </c>
      <c r="G76" s="30">
        <v>1.9</v>
      </c>
      <c r="H76" s="30">
        <v>8</v>
      </c>
      <c r="I76" s="32">
        <f t="shared" si="6"/>
        <v>9.9</v>
      </c>
      <c r="J76" s="30">
        <v>2</v>
      </c>
      <c r="K76" s="30">
        <v>8.6</v>
      </c>
      <c r="L76" s="32">
        <f t="shared" si="7"/>
        <v>10.6</v>
      </c>
      <c r="M76" s="30">
        <v>1.9</v>
      </c>
      <c r="N76" s="30">
        <v>6.9</v>
      </c>
      <c r="O76" s="32">
        <f t="shared" si="8"/>
        <v>8.8</v>
      </c>
    </row>
    <row r="77" spans="1:15" ht="12.75">
      <c r="A77" s="13">
        <v>68</v>
      </c>
      <c r="B77" s="33" t="s">
        <v>43</v>
      </c>
      <c r="C77" s="33" t="s">
        <v>41</v>
      </c>
      <c r="D77" s="41" t="s">
        <v>42</v>
      </c>
      <c r="E77" s="28">
        <v>36898</v>
      </c>
      <c r="F77" s="29">
        <f>LARGE((O77,L77,I77),1)+LARGE((I77,L77,O77),2)</f>
        <v>21.2</v>
      </c>
      <c r="G77" s="30">
        <v>1.9</v>
      </c>
      <c r="H77" s="30">
        <v>8.5</v>
      </c>
      <c r="I77" s="32">
        <f t="shared" si="6"/>
        <v>10.4</v>
      </c>
      <c r="J77" s="30">
        <v>1.6</v>
      </c>
      <c r="K77" s="30">
        <v>9.2</v>
      </c>
      <c r="L77" s="32">
        <f t="shared" si="7"/>
        <v>10.799999999999999</v>
      </c>
      <c r="M77" s="30">
        <v>1.9</v>
      </c>
      <c r="N77" s="30">
        <v>7.1</v>
      </c>
      <c r="O77" s="32">
        <f t="shared" si="8"/>
        <v>9</v>
      </c>
    </row>
    <row r="78" spans="1:15" ht="12.75">
      <c r="A78" s="13">
        <v>69</v>
      </c>
      <c r="B78" s="33" t="s">
        <v>40</v>
      </c>
      <c r="C78" s="33" t="s">
        <v>41</v>
      </c>
      <c r="D78" s="41" t="s">
        <v>42</v>
      </c>
      <c r="E78" s="28">
        <v>37115</v>
      </c>
      <c r="F78" s="29">
        <f>LARGE((O78,L78,I78),1)+LARGE((I78,L78,O78),2)</f>
        <v>20</v>
      </c>
      <c r="G78" s="30">
        <v>1.7</v>
      </c>
      <c r="H78" s="30">
        <v>8</v>
      </c>
      <c r="I78" s="32">
        <f t="shared" si="6"/>
        <v>9.7</v>
      </c>
      <c r="J78" s="30">
        <v>1.6</v>
      </c>
      <c r="K78" s="30">
        <v>8.7</v>
      </c>
      <c r="L78" s="32">
        <f t="shared" si="7"/>
        <v>10.299999999999999</v>
      </c>
      <c r="M78" s="30">
        <v>1.7</v>
      </c>
      <c r="N78" s="30">
        <v>7.6</v>
      </c>
      <c r="O78" s="32">
        <f t="shared" si="8"/>
        <v>9.299999999999999</v>
      </c>
    </row>
    <row r="79" spans="1:15" ht="12.75">
      <c r="A79" s="13">
        <v>70</v>
      </c>
      <c r="B79" s="33" t="s">
        <v>101</v>
      </c>
      <c r="C79" s="33" t="s">
        <v>104</v>
      </c>
      <c r="D79" s="41" t="s">
        <v>42</v>
      </c>
      <c r="E79" s="28">
        <v>37064</v>
      </c>
      <c r="F79" s="29">
        <f>LARGE((O79,L79,I79),1)+LARGE((I79,L79,O79),2)</f>
        <v>19.3</v>
      </c>
      <c r="G79" s="30">
        <v>2</v>
      </c>
      <c r="H79" s="30">
        <v>7</v>
      </c>
      <c r="I79" s="32">
        <f t="shared" si="6"/>
        <v>9</v>
      </c>
      <c r="J79" s="30">
        <v>2</v>
      </c>
      <c r="K79" s="30">
        <v>8.3</v>
      </c>
      <c r="L79" s="32">
        <f t="shared" si="7"/>
        <v>10.3</v>
      </c>
      <c r="M79" s="30">
        <v>2</v>
      </c>
      <c r="N79" s="30">
        <v>6.9</v>
      </c>
      <c r="O79" s="32">
        <f t="shared" si="8"/>
        <v>8.9</v>
      </c>
    </row>
    <row r="80" spans="1:15" ht="12.75">
      <c r="A80" s="13">
        <v>71</v>
      </c>
      <c r="B80" s="33" t="s">
        <v>102</v>
      </c>
      <c r="C80" s="33" t="s">
        <v>104</v>
      </c>
      <c r="D80" s="41" t="s">
        <v>42</v>
      </c>
      <c r="E80" s="28">
        <v>36676</v>
      </c>
      <c r="F80" s="29">
        <f>LARGE((O80,L80,I80),1)+LARGE((I80,L80,O80),2)</f>
        <v>21.6</v>
      </c>
      <c r="G80" s="14">
        <v>2</v>
      </c>
      <c r="H80" s="14">
        <v>8.9</v>
      </c>
      <c r="I80" s="32">
        <f t="shared" si="6"/>
        <v>10.9</v>
      </c>
      <c r="J80" s="14">
        <v>2</v>
      </c>
      <c r="K80" s="14">
        <v>8.7</v>
      </c>
      <c r="L80" s="32">
        <f t="shared" si="7"/>
        <v>10.7</v>
      </c>
      <c r="M80" s="14">
        <v>2</v>
      </c>
      <c r="N80" s="34">
        <v>7.7</v>
      </c>
      <c r="O80" s="32">
        <f t="shared" si="8"/>
        <v>9.7</v>
      </c>
    </row>
    <row r="81" spans="1:15" ht="12.75">
      <c r="A81" s="13">
        <v>72</v>
      </c>
      <c r="B81" s="33" t="s">
        <v>64</v>
      </c>
      <c r="C81" s="33" t="s">
        <v>71</v>
      </c>
      <c r="D81" s="41" t="s">
        <v>42</v>
      </c>
      <c r="E81" s="28">
        <v>36711</v>
      </c>
      <c r="F81" s="29">
        <f>LARGE((O81,L81,I81),1)+LARGE((I81,L81,O81),2)</f>
        <v>20.5</v>
      </c>
      <c r="G81" s="30">
        <v>1.7</v>
      </c>
      <c r="H81" s="30">
        <v>8.3</v>
      </c>
      <c r="I81" s="32">
        <f t="shared" si="6"/>
        <v>10</v>
      </c>
      <c r="J81" s="30">
        <v>1.6</v>
      </c>
      <c r="K81" s="30">
        <v>8.9</v>
      </c>
      <c r="L81" s="32">
        <f t="shared" si="7"/>
        <v>10.5</v>
      </c>
      <c r="M81" s="30">
        <v>1.9</v>
      </c>
      <c r="N81" s="30">
        <v>7.3</v>
      </c>
      <c r="O81" s="32">
        <f t="shared" si="8"/>
        <v>9.2</v>
      </c>
    </row>
    <row r="82" spans="1:15" ht="12.75">
      <c r="A82" s="13">
        <v>73</v>
      </c>
      <c r="B82" s="33" t="s">
        <v>62</v>
      </c>
      <c r="C82" s="33" t="s">
        <v>63</v>
      </c>
      <c r="D82" s="41" t="s">
        <v>42</v>
      </c>
      <c r="E82" s="28">
        <v>37004</v>
      </c>
      <c r="F82" s="29">
        <f>LARGE((O82,L82,I82),1)+LARGE((I82,L82,O82),2)</f>
        <v>20.5</v>
      </c>
      <c r="G82" s="30">
        <v>1.7</v>
      </c>
      <c r="H82" s="30">
        <v>8.1</v>
      </c>
      <c r="I82" s="32">
        <f t="shared" si="6"/>
        <v>9.799999999999999</v>
      </c>
      <c r="J82" s="30">
        <v>2</v>
      </c>
      <c r="K82" s="30">
        <v>8.7</v>
      </c>
      <c r="L82" s="32">
        <f t="shared" si="7"/>
        <v>10.7</v>
      </c>
      <c r="M82" s="30">
        <v>1.8</v>
      </c>
      <c r="N82" s="30">
        <v>7.5</v>
      </c>
      <c r="O82" s="32">
        <f t="shared" si="8"/>
        <v>9.3</v>
      </c>
    </row>
    <row r="83" spans="1:15" ht="12.75">
      <c r="A83" s="13">
        <v>74</v>
      </c>
      <c r="B83" s="33" t="s">
        <v>103</v>
      </c>
      <c r="C83" s="33" t="s">
        <v>104</v>
      </c>
      <c r="D83" s="41" t="s">
        <v>42</v>
      </c>
      <c r="E83" s="28">
        <v>36979</v>
      </c>
      <c r="F83" s="29">
        <f>LARGE((O83,L83,I83),1)+LARGE((I83,L83,O83),2)</f>
        <v>20.3</v>
      </c>
      <c r="G83" s="14">
        <v>2</v>
      </c>
      <c r="H83" s="14">
        <v>7.3</v>
      </c>
      <c r="I83" s="32">
        <f t="shared" si="6"/>
        <v>9.3</v>
      </c>
      <c r="J83" s="14">
        <v>2</v>
      </c>
      <c r="K83" s="14">
        <v>9</v>
      </c>
      <c r="L83" s="32">
        <f t="shared" si="7"/>
        <v>11</v>
      </c>
      <c r="M83" s="14">
        <v>2</v>
      </c>
      <c r="N83" s="14">
        <v>6.9</v>
      </c>
      <c r="O83" s="32">
        <f t="shared" si="8"/>
        <v>8.9</v>
      </c>
    </row>
    <row r="84" spans="1:15" ht="12.75">
      <c r="A84" s="13">
        <v>75</v>
      </c>
      <c r="B84" s="33" t="s">
        <v>66</v>
      </c>
      <c r="C84" s="33" t="s">
        <v>71</v>
      </c>
      <c r="D84" s="41" t="s">
        <v>42</v>
      </c>
      <c r="E84" s="28">
        <v>36380</v>
      </c>
      <c r="F84" s="29">
        <f>LARGE((O84,L84,I84),1)+LARGE((I84,L84,O84),2)</f>
        <v>20.5</v>
      </c>
      <c r="G84" s="30">
        <v>1.7</v>
      </c>
      <c r="H84" s="30">
        <v>8.3</v>
      </c>
      <c r="I84" s="32">
        <f t="shared" si="6"/>
        <v>10</v>
      </c>
      <c r="J84" s="30">
        <v>1.6</v>
      </c>
      <c r="K84" s="30">
        <v>8.9</v>
      </c>
      <c r="L84" s="32">
        <f t="shared" si="7"/>
        <v>10.5</v>
      </c>
      <c r="M84" s="30">
        <v>1.7</v>
      </c>
      <c r="N84" s="30">
        <v>7.9</v>
      </c>
      <c r="O84" s="32">
        <f t="shared" si="8"/>
        <v>9.6</v>
      </c>
    </row>
    <row r="85" spans="1:15" ht="12.75">
      <c r="A85" s="13">
        <v>76</v>
      </c>
      <c r="B85" s="33" t="s">
        <v>80</v>
      </c>
      <c r="C85" s="33" t="s">
        <v>71</v>
      </c>
      <c r="D85" s="41" t="s">
        <v>42</v>
      </c>
      <c r="E85" s="28">
        <v>36671</v>
      </c>
      <c r="F85" s="29">
        <f>LARGE((O85,L85,I85),1)+LARGE((I85,L85,O85),2)</f>
        <v>21</v>
      </c>
      <c r="G85" s="30">
        <v>1.5</v>
      </c>
      <c r="H85" s="30">
        <v>8.7</v>
      </c>
      <c r="I85" s="32">
        <f t="shared" si="6"/>
        <v>10.2</v>
      </c>
      <c r="J85" s="30">
        <v>2</v>
      </c>
      <c r="K85" s="30">
        <v>8.8</v>
      </c>
      <c r="L85" s="32">
        <f t="shared" si="7"/>
        <v>10.8</v>
      </c>
      <c r="M85" s="30">
        <v>1.6</v>
      </c>
      <c r="N85" s="30">
        <v>5.6</v>
      </c>
      <c r="O85" s="32">
        <f t="shared" si="8"/>
        <v>7.199999999999999</v>
      </c>
    </row>
    <row r="86" spans="1:15" ht="12.75">
      <c r="A86" s="13">
        <v>77</v>
      </c>
      <c r="B86" s="33" t="s">
        <v>81</v>
      </c>
      <c r="C86" s="33" t="s">
        <v>71</v>
      </c>
      <c r="D86" s="41" t="s">
        <v>42</v>
      </c>
      <c r="E86" s="28">
        <v>36171</v>
      </c>
      <c r="F86" s="29">
        <f>LARGE((O86,L86,I86),1)+LARGE((I86,L86,O86),2)</f>
        <v>21.2</v>
      </c>
      <c r="G86" s="30">
        <v>1.6</v>
      </c>
      <c r="H86" s="30">
        <v>8.5</v>
      </c>
      <c r="I86" s="32">
        <f t="shared" si="6"/>
        <v>10.1</v>
      </c>
      <c r="J86" s="30">
        <v>2</v>
      </c>
      <c r="K86" s="30">
        <v>9.1</v>
      </c>
      <c r="L86" s="32">
        <f t="shared" si="7"/>
        <v>11.1</v>
      </c>
      <c r="M86" s="30">
        <v>2</v>
      </c>
      <c r="N86" s="30">
        <v>6.7</v>
      </c>
      <c r="O86" s="32">
        <f t="shared" si="8"/>
        <v>8.7</v>
      </c>
    </row>
    <row r="87" spans="1:15" ht="12.75">
      <c r="A87" s="13">
        <v>78</v>
      </c>
      <c r="B87" s="33" t="s">
        <v>82</v>
      </c>
      <c r="C87" s="33" t="s">
        <v>71</v>
      </c>
      <c r="D87" s="41" t="s">
        <v>42</v>
      </c>
      <c r="E87" s="28">
        <v>36791</v>
      </c>
      <c r="F87" s="29">
        <f>LARGE((O87,L87,I87),1)+LARGE((I87,L87,O87),2)</f>
        <v>21.5</v>
      </c>
      <c r="G87" s="30">
        <v>1.8</v>
      </c>
      <c r="H87" s="30">
        <v>8.5</v>
      </c>
      <c r="I87" s="32">
        <f t="shared" si="6"/>
        <v>10.3</v>
      </c>
      <c r="J87" s="30">
        <v>2</v>
      </c>
      <c r="K87" s="30">
        <v>9.2</v>
      </c>
      <c r="L87" s="32">
        <f t="shared" si="7"/>
        <v>11.2</v>
      </c>
      <c r="M87" s="30">
        <v>1.9</v>
      </c>
      <c r="N87" s="30">
        <v>7.8</v>
      </c>
      <c r="O87" s="32">
        <f t="shared" si="8"/>
        <v>9.7</v>
      </c>
    </row>
    <row r="88" spans="1:15" ht="12.75">
      <c r="A88" s="13">
        <v>79</v>
      </c>
      <c r="B88" s="33" t="s">
        <v>57</v>
      </c>
      <c r="C88" s="33" t="s">
        <v>63</v>
      </c>
      <c r="D88" s="41" t="s">
        <v>42</v>
      </c>
      <c r="E88" s="28">
        <v>36367</v>
      </c>
      <c r="F88" s="31">
        <f>LARGE((O88,L88,I88),1)+LARGE((I88,L88,O88),2)</f>
        <v>20.200000000000003</v>
      </c>
      <c r="G88" s="14">
        <v>1.5</v>
      </c>
      <c r="H88" s="14">
        <v>8.3</v>
      </c>
      <c r="I88" s="32">
        <f t="shared" si="6"/>
        <v>9.8</v>
      </c>
      <c r="J88" s="14">
        <v>1.6</v>
      </c>
      <c r="K88" s="14">
        <v>8.8</v>
      </c>
      <c r="L88" s="32">
        <f t="shared" si="7"/>
        <v>10.4</v>
      </c>
      <c r="M88" s="14">
        <v>1.8</v>
      </c>
      <c r="N88" s="14">
        <v>8</v>
      </c>
      <c r="O88" s="32">
        <f t="shared" si="8"/>
        <v>9.8</v>
      </c>
    </row>
  </sheetData>
  <sheetProtection/>
  <mergeCells count="8">
    <mergeCell ref="F9:F10"/>
    <mergeCell ref="G9:I9"/>
    <mergeCell ref="J9:L9"/>
    <mergeCell ref="M9:O9"/>
    <mergeCell ref="A1:O1"/>
    <mergeCell ref="A2:O2"/>
    <mergeCell ref="A7:O7"/>
    <mergeCell ref="A8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85" zoomScaleNormal="85" zoomScalePageLayoutView="0" workbookViewId="0" topLeftCell="A1">
      <pane ySplit="10" topLeftCell="BM11" activePane="bottomLeft" state="frozen"/>
      <selection pane="topLeft" activeCell="Q23" sqref="Q23"/>
      <selection pane="bottomLeft" activeCell="F21" sqref="F21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28125" style="0" customWidth="1"/>
  </cols>
  <sheetData>
    <row r="1" spans="1:15" ht="25.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5.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6" s="6" customFormat="1" ht="13.5" customHeight="1">
      <c r="B3" s="6" t="s">
        <v>8</v>
      </c>
      <c r="C3" s="9" t="s">
        <v>25</v>
      </c>
      <c r="D3" s="9"/>
      <c r="E3" s="9"/>
      <c r="F3" s="9"/>
    </row>
    <row r="4" spans="2:6" s="6" customFormat="1" ht="13.5" customHeight="1">
      <c r="B4" s="6" t="s">
        <v>3</v>
      </c>
      <c r="C4" s="9" t="s">
        <v>26</v>
      </c>
      <c r="D4" s="9"/>
      <c r="E4" s="9"/>
      <c r="F4" s="9"/>
    </row>
    <row r="5" spans="2:6" s="6" customFormat="1" ht="13.5" customHeight="1">
      <c r="B5" s="6" t="s">
        <v>9</v>
      </c>
      <c r="C5" s="19">
        <v>41343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s="3" customFormat="1" ht="27" customHeight="1">
      <c r="A8" s="53" t="s">
        <v>20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6:16" s="3" customFormat="1" ht="18" customHeight="1">
      <c r="F9" s="54" t="s">
        <v>18</v>
      </c>
      <c r="G9" s="56" t="s">
        <v>5</v>
      </c>
      <c r="H9" s="56"/>
      <c r="I9" s="57"/>
      <c r="J9" s="58" t="s">
        <v>6</v>
      </c>
      <c r="K9" s="56"/>
      <c r="L9" s="57"/>
      <c r="M9" s="58" t="s">
        <v>7</v>
      </c>
      <c r="N9" s="56"/>
      <c r="O9" s="57"/>
      <c r="P9" s="59" t="s">
        <v>117</v>
      </c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7" t="s">
        <v>11</v>
      </c>
      <c r="E10" s="23" t="s">
        <v>21</v>
      </c>
      <c r="F10" s="55"/>
      <c r="G10" s="18" t="s">
        <v>13</v>
      </c>
      <c r="H10" s="15" t="s">
        <v>12</v>
      </c>
      <c r="I10" s="15" t="s">
        <v>14</v>
      </c>
      <c r="J10" s="15" t="s">
        <v>13</v>
      </c>
      <c r="K10" s="15" t="s">
        <v>12</v>
      </c>
      <c r="L10" s="15" t="s">
        <v>14</v>
      </c>
      <c r="M10" s="15" t="s">
        <v>13</v>
      </c>
      <c r="N10" s="15" t="s">
        <v>12</v>
      </c>
      <c r="O10" s="15" t="s">
        <v>14</v>
      </c>
    </row>
    <row r="11" spans="1:15" ht="12.75">
      <c r="A11" s="13">
        <v>1</v>
      </c>
      <c r="B11" s="43" t="str">
        <f>INS!B32</f>
        <v>CASPANI FRANCESCA</v>
      </c>
      <c r="C11" s="43" t="str">
        <f>INS!C32</f>
        <v>GYMNICA TIRANO</v>
      </c>
      <c r="D11" s="43" t="str">
        <f>INS!D32</f>
        <v>SO </v>
      </c>
      <c r="E11" s="44">
        <f>INS!E32</f>
        <v>36532</v>
      </c>
      <c r="F11" s="45">
        <f>INS!F32</f>
        <v>22.9</v>
      </c>
      <c r="G11" s="46">
        <f>INS!G32</f>
        <v>2</v>
      </c>
      <c r="H11" s="46">
        <f>INS!H32</f>
        <v>9.3</v>
      </c>
      <c r="I11" s="45">
        <f>INS!I32</f>
        <v>11.3</v>
      </c>
      <c r="J11" s="46">
        <f>INS!J32</f>
        <v>2</v>
      </c>
      <c r="K11" s="46">
        <f>INS!K32</f>
        <v>9.6</v>
      </c>
      <c r="L11" s="45">
        <f>INS!L32</f>
        <v>11.6</v>
      </c>
      <c r="M11" s="46">
        <f>INS!M32</f>
        <v>2</v>
      </c>
      <c r="N11" s="46">
        <f>INS!N32</f>
        <v>9.3</v>
      </c>
      <c r="O11" s="45">
        <f>INS!O32</f>
        <v>11.3</v>
      </c>
    </row>
    <row r="12" spans="1:15" ht="12.75">
      <c r="A12" s="13">
        <v>2</v>
      </c>
      <c r="B12" s="43" t="str">
        <f>INS!B72</f>
        <v>PREVIERO AURORA</v>
      </c>
      <c r="C12" s="43" t="str">
        <f>INS!C72</f>
        <v>COMENSE</v>
      </c>
      <c r="D12" s="43" t="str">
        <f>INS!D72</f>
        <v>CO</v>
      </c>
      <c r="E12" s="44">
        <f>INS!E72</f>
        <v>36970</v>
      </c>
      <c r="F12" s="45">
        <f>INS!F72</f>
        <v>22.9</v>
      </c>
      <c r="G12" s="46">
        <f>INS!G72</f>
        <v>2</v>
      </c>
      <c r="H12" s="46">
        <f>INS!H72</f>
        <v>9.4</v>
      </c>
      <c r="I12" s="45">
        <f>INS!I72</f>
        <v>11.4</v>
      </c>
      <c r="J12" s="46">
        <f>INS!J72</f>
        <v>2</v>
      </c>
      <c r="K12" s="46">
        <f>INS!K72</f>
        <v>9.5</v>
      </c>
      <c r="L12" s="45">
        <f>INS!L72</f>
        <v>11.5</v>
      </c>
      <c r="M12" s="46">
        <f>INS!M72</f>
        <v>2</v>
      </c>
      <c r="N12" s="46">
        <f>INS!N72</f>
        <v>7.6</v>
      </c>
      <c r="O12" s="45">
        <f>INS!O72</f>
        <v>9.6</v>
      </c>
    </row>
    <row r="13" spans="1:15" ht="12.75">
      <c r="A13" s="13">
        <v>3</v>
      </c>
      <c r="B13" s="43" t="str">
        <f>INS!B22</f>
        <v>BETTINI ELISA</v>
      </c>
      <c r="C13" s="43" t="str">
        <f>INS!C22</f>
        <v>GYMNICA TIRANO</v>
      </c>
      <c r="D13" s="43" t="str">
        <f>INS!D22</f>
        <v>SO </v>
      </c>
      <c r="E13" s="44">
        <f>INS!E22</f>
        <v>37204</v>
      </c>
      <c r="F13" s="45">
        <f>INS!F22</f>
        <v>22.5</v>
      </c>
      <c r="G13" s="46">
        <f>INS!G22</f>
        <v>2</v>
      </c>
      <c r="H13" s="46">
        <f>INS!H22</f>
        <v>9.2</v>
      </c>
      <c r="I13" s="45">
        <f>INS!I22</f>
        <v>11.2</v>
      </c>
      <c r="J13" s="46">
        <f>INS!J22</f>
        <v>2</v>
      </c>
      <c r="K13" s="46">
        <f>INS!K22</f>
        <v>9.3</v>
      </c>
      <c r="L13" s="45">
        <f>INS!L22</f>
        <v>11.3</v>
      </c>
      <c r="M13" s="46">
        <f>INS!M22</f>
        <v>2</v>
      </c>
      <c r="N13" s="46">
        <f>INS!N22</f>
        <v>7.6</v>
      </c>
      <c r="O13" s="45">
        <f>INS!O22</f>
        <v>9.6</v>
      </c>
    </row>
    <row r="14" spans="1:15" ht="12.75">
      <c r="A14" s="13">
        <v>4</v>
      </c>
      <c r="B14" s="12" t="str">
        <f>INS!B55</f>
        <v>MARCHI ALESSANDRA</v>
      </c>
      <c r="C14" s="12" t="str">
        <f>INS!C55</f>
        <v>ROBUR ET FIDES</v>
      </c>
      <c r="D14" s="12" t="str">
        <f>INS!D55</f>
        <v>VA</v>
      </c>
      <c r="E14" s="27">
        <f>INS!E55</f>
        <v>36200</v>
      </c>
      <c r="F14" s="35">
        <f>INS!F55</f>
        <v>22.4</v>
      </c>
      <c r="G14" s="26">
        <f>INS!G55</f>
        <v>1.9</v>
      </c>
      <c r="H14" s="26">
        <f>INS!H55</f>
        <v>9.4</v>
      </c>
      <c r="I14" s="25">
        <f>INS!I55</f>
        <v>11.3</v>
      </c>
      <c r="J14" s="26">
        <f>INS!J55</f>
        <v>2</v>
      </c>
      <c r="K14" s="26">
        <f>INS!K55</f>
        <v>8.7</v>
      </c>
      <c r="L14" s="25">
        <f>INS!L55</f>
        <v>10.7</v>
      </c>
      <c r="M14" s="26">
        <f>INS!M55</f>
        <v>2</v>
      </c>
      <c r="N14" s="26">
        <f>INS!N55</f>
        <v>9.1</v>
      </c>
      <c r="O14" s="25">
        <f>INS!O55</f>
        <v>11.1</v>
      </c>
    </row>
    <row r="15" spans="1:15" ht="12.75">
      <c r="A15" s="13">
        <v>5</v>
      </c>
      <c r="B15" s="12" t="str">
        <f>INS!B70</f>
        <v>PINI ELISA</v>
      </c>
      <c r="C15" s="12" t="str">
        <f>INS!C70</f>
        <v>GYMNICA TIRANO</v>
      </c>
      <c r="D15" s="12" t="str">
        <f>INS!D70</f>
        <v>SO </v>
      </c>
      <c r="E15" s="27">
        <f>INS!E70</f>
        <v>36418</v>
      </c>
      <c r="F15" s="35">
        <f>INS!F70</f>
        <v>22.4</v>
      </c>
      <c r="G15" s="26">
        <f>INS!G70</f>
        <v>2</v>
      </c>
      <c r="H15" s="26">
        <f>INS!H70</f>
        <v>9.2</v>
      </c>
      <c r="I15" s="25">
        <f>INS!I70</f>
        <v>11.2</v>
      </c>
      <c r="J15" s="26">
        <f>INS!J70</f>
        <v>2</v>
      </c>
      <c r="K15" s="26">
        <f>INS!K70</f>
        <v>9.2</v>
      </c>
      <c r="L15" s="25">
        <f>INS!L70</f>
        <v>11.2</v>
      </c>
      <c r="M15" s="26">
        <f>INS!M70</f>
        <v>2</v>
      </c>
      <c r="N15" s="26">
        <f>INS!N70</f>
        <v>8.7</v>
      </c>
      <c r="O15" s="25">
        <f>INS!O70</f>
        <v>10.7</v>
      </c>
    </row>
    <row r="16" spans="1:15" ht="12.75">
      <c r="A16" s="13">
        <v>6</v>
      </c>
      <c r="B16" s="12" t="str">
        <f>INS!B54</f>
        <v>MACULAN CHIARA</v>
      </c>
      <c r="C16" s="12" t="str">
        <f>INS!C54</f>
        <v>ROBUR ET FIDES</v>
      </c>
      <c r="D16" s="12" t="str">
        <f>INS!D54</f>
        <v>VA</v>
      </c>
      <c r="E16" s="27">
        <f>INS!E54</f>
        <v>36383</v>
      </c>
      <c r="F16" s="35">
        <f>INS!F54</f>
        <v>22.299999999999997</v>
      </c>
      <c r="G16" s="26">
        <f>INS!G54</f>
        <v>2</v>
      </c>
      <c r="H16" s="26">
        <f>INS!H54</f>
        <v>9.1</v>
      </c>
      <c r="I16" s="25">
        <f>INS!I54</f>
        <v>11.1</v>
      </c>
      <c r="J16" s="26">
        <f>INS!J54</f>
        <v>2</v>
      </c>
      <c r="K16" s="26">
        <f>INS!K54</f>
        <v>9.2</v>
      </c>
      <c r="L16" s="25">
        <f>INS!L54</f>
        <v>11.2</v>
      </c>
      <c r="M16" s="26">
        <f>INS!M54</f>
        <v>2</v>
      </c>
      <c r="N16" s="26">
        <f>INS!N54</f>
        <v>8.4</v>
      </c>
      <c r="O16" s="25">
        <f>INS!O54</f>
        <v>10.4</v>
      </c>
    </row>
    <row r="17" spans="1:15" ht="12.75">
      <c r="A17" s="13">
        <v>7</v>
      </c>
      <c r="B17" s="12" t="str">
        <f>INS!B47</f>
        <v>GILARDONI VALENTINA</v>
      </c>
      <c r="C17" s="12" t="str">
        <f>INS!C47</f>
        <v>COMENSE</v>
      </c>
      <c r="D17" s="12" t="str">
        <f>INS!D47</f>
        <v>CO</v>
      </c>
      <c r="E17" s="27">
        <f>INS!E47</f>
        <v>36468</v>
      </c>
      <c r="F17" s="35">
        <f>INS!F47</f>
        <v>22.1</v>
      </c>
      <c r="G17" s="26">
        <f>INS!G47</f>
        <v>2</v>
      </c>
      <c r="H17" s="26">
        <f>INS!H47</f>
        <v>8.7</v>
      </c>
      <c r="I17" s="25">
        <f>INS!I47</f>
        <v>10.7</v>
      </c>
      <c r="J17" s="26">
        <f>INS!J47</f>
        <v>2</v>
      </c>
      <c r="K17" s="26">
        <f>INS!K47</f>
        <v>9.2</v>
      </c>
      <c r="L17" s="25">
        <f>INS!L47</f>
        <v>11.2</v>
      </c>
      <c r="M17" s="26">
        <f>INS!M47</f>
        <v>2</v>
      </c>
      <c r="N17" s="26">
        <f>INS!N47</f>
        <v>8.9</v>
      </c>
      <c r="O17" s="25">
        <f>INS!O47</f>
        <v>10.9</v>
      </c>
    </row>
    <row r="18" spans="1:15" ht="12.75">
      <c r="A18" s="13">
        <v>8</v>
      </c>
      <c r="B18" s="12" t="str">
        <f>INS!B48</f>
        <v>GIURANO CRISTINA</v>
      </c>
      <c r="C18" s="12" t="str">
        <f>INS!C48</f>
        <v>COMENSE</v>
      </c>
      <c r="D18" s="12" t="str">
        <f>INS!D48</f>
        <v>CO</v>
      </c>
      <c r="E18" s="27">
        <f>INS!E48</f>
        <v>36275</v>
      </c>
      <c r="F18" s="35">
        <f>INS!F48</f>
        <v>22.1</v>
      </c>
      <c r="G18" s="26">
        <f>INS!G48</f>
        <v>2</v>
      </c>
      <c r="H18" s="26">
        <f>INS!H48</f>
        <v>9.2</v>
      </c>
      <c r="I18" s="25">
        <f>INS!I48</f>
        <v>11.2</v>
      </c>
      <c r="J18" s="26">
        <f>INS!J48</f>
        <v>2</v>
      </c>
      <c r="K18" s="26">
        <f>INS!K48</f>
        <v>8.9</v>
      </c>
      <c r="L18" s="25">
        <f>INS!L48</f>
        <v>10.9</v>
      </c>
      <c r="M18" s="26">
        <f>INS!M48</f>
        <v>2</v>
      </c>
      <c r="N18" s="26">
        <f>INS!N48</f>
        <v>8.5</v>
      </c>
      <c r="O18" s="25">
        <f>INS!O48</f>
        <v>10.5</v>
      </c>
    </row>
    <row r="19" spans="1:15" ht="12.75">
      <c r="A19" s="13">
        <v>9</v>
      </c>
      <c r="B19" s="12" t="str">
        <f>INS!B21</f>
        <v>BEGARELLI CHIARA</v>
      </c>
      <c r="C19" s="12" t="str">
        <f>INS!C21</f>
        <v>SPORTINSIEME</v>
      </c>
      <c r="D19" s="12" t="str">
        <f>INS!D21</f>
        <v>CO</v>
      </c>
      <c r="E19" s="27">
        <f>INS!E21</f>
        <v>36722</v>
      </c>
      <c r="F19" s="35">
        <f>INS!F21</f>
        <v>22.1</v>
      </c>
      <c r="G19" s="26">
        <f>INS!G21</f>
        <v>2</v>
      </c>
      <c r="H19" s="26">
        <f>INS!H21</f>
        <v>9</v>
      </c>
      <c r="I19" s="25">
        <f>INS!I21</f>
        <v>11</v>
      </c>
      <c r="J19" s="26">
        <f>INS!J21</f>
        <v>2</v>
      </c>
      <c r="K19" s="26">
        <f>INS!K21</f>
        <v>9.1</v>
      </c>
      <c r="L19" s="25">
        <f>INS!L21</f>
        <v>11.1</v>
      </c>
      <c r="M19" s="26">
        <f>INS!M21</f>
        <v>1.8</v>
      </c>
      <c r="N19" s="26">
        <f>INS!N21</f>
        <v>9.2</v>
      </c>
      <c r="O19" s="25">
        <f>INS!O21</f>
        <v>11</v>
      </c>
    </row>
    <row r="20" spans="1:15" ht="12.75">
      <c r="A20" s="13">
        <v>10</v>
      </c>
      <c r="B20" s="12" t="str">
        <f>INS!B35</f>
        <v>CINI MARIAERICA</v>
      </c>
      <c r="C20" s="12" t="str">
        <f>INS!C35</f>
        <v>COMENSE</v>
      </c>
      <c r="D20" s="12" t="str">
        <f>INS!D35</f>
        <v>CO</v>
      </c>
      <c r="E20" s="27">
        <f>INS!E35</f>
        <v>37171</v>
      </c>
      <c r="F20" s="35">
        <f>INS!F35</f>
        <v>22.1</v>
      </c>
      <c r="G20" s="26">
        <f>INS!G35</f>
        <v>2</v>
      </c>
      <c r="H20" s="26">
        <f>INS!H35</f>
        <v>9</v>
      </c>
      <c r="I20" s="25">
        <f>INS!I35</f>
        <v>11</v>
      </c>
      <c r="J20" s="26">
        <f>INS!J35</f>
        <v>2</v>
      </c>
      <c r="K20" s="26">
        <f>INS!K35</f>
        <v>9.1</v>
      </c>
      <c r="L20" s="25">
        <f>INS!L35</f>
        <v>11.1</v>
      </c>
      <c r="M20" s="26">
        <f>INS!M35</f>
        <v>2</v>
      </c>
      <c r="N20" s="26">
        <f>INS!N35</f>
        <v>8.6</v>
      </c>
      <c r="O20" s="25">
        <f>INS!O35</f>
        <v>10.6</v>
      </c>
    </row>
    <row r="21" spans="1:15" ht="12.75">
      <c r="A21" s="13">
        <v>11</v>
      </c>
      <c r="B21" s="12" t="str">
        <f>INS!B69</f>
        <v>PERA ELEONORA</v>
      </c>
      <c r="C21" s="12" t="str">
        <f>INS!C69</f>
        <v>GINNICA 96</v>
      </c>
      <c r="D21" s="12" t="str">
        <f>INS!D69</f>
        <v>CO</v>
      </c>
      <c r="E21" s="27">
        <f>INS!E69</f>
        <v>36541</v>
      </c>
      <c r="F21" s="35">
        <f>INS!F69</f>
        <v>22</v>
      </c>
      <c r="G21" s="26">
        <f>INS!G69</f>
        <v>2</v>
      </c>
      <c r="H21" s="26">
        <f>INS!H69</f>
        <v>8.2</v>
      </c>
      <c r="I21" s="25">
        <f>INS!I69</f>
        <v>10.2</v>
      </c>
      <c r="J21" s="26">
        <f>INS!J69</f>
        <v>2</v>
      </c>
      <c r="K21" s="26">
        <f>INS!K69</f>
        <v>9.4</v>
      </c>
      <c r="L21" s="25">
        <f>INS!L69</f>
        <v>11.4</v>
      </c>
      <c r="M21" s="26">
        <f>INS!M69</f>
        <v>2</v>
      </c>
      <c r="N21" s="26">
        <f>INS!N69</f>
        <v>8.6</v>
      </c>
      <c r="O21" s="25">
        <f>INS!O69</f>
        <v>10.6</v>
      </c>
    </row>
    <row r="22" spans="1:15" ht="12.75">
      <c r="A22" s="13">
        <v>12</v>
      </c>
      <c r="B22" s="12" t="str">
        <f>INS!B27</f>
        <v>CALDERONE ELENA</v>
      </c>
      <c r="C22" s="12" t="str">
        <f>INS!C27</f>
        <v>GINN GIOY</v>
      </c>
      <c r="D22" s="12" t="str">
        <f>INS!D27</f>
        <v>CO</v>
      </c>
      <c r="E22" s="27">
        <f>INS!E27</f>
        <v>36609</v>
      </c>
      <c r="F22" s="35">
        <f>INS!F27</f>
        <v>21.9</v>
      </c>
      <c r="G22" s="26">
        <f>INS!G27</f>
        <v>1.9</v>
      </c>
      <c r="H22" s="26">
        <f>INS!H27</f>
        <v>8.6</v>
      </c>
      <c r="I22" s="25">
        <f>INS!I27</f>
        <v>10.5</v>
      </c>
      <c r="J22" s="26">
        <f>INS!J27</f>
        <v>2</v>
      </c>
      <c r="K22" s="26">
        <f>INS!K27</f>
        <v>9.4</v>
      </c>
      <c r="L22" s="25">
        <f>INS!L27</f>
        <v>11.4</v>
      </c>
      <c r="M22" s="26">
        <f>INS!M27</f>
        <v>1.8</v>
      </c>
      <c r="N22" s="26">
        <f>INS!N27</f>
        <v>8.2</v>
      </c>
      <c r="O22" s="25">
        <f>INS!O27</f>
        <v>10</v>
      </c>
    </row>
    <row r="23" spans="1:15" ht="12.75">
      <c r="A23" s="13">
        <v>13</v>
      </c>
      <c r="B23" s="12" t="str">
        <f>INS!B13</f>
        <v>ALLEVI LAURA</v>
      </c>
      <c r="C23" s="12" t="str">
        <f>INS!C13</f>
        <v>GINN GIOY</v>
      </c>
      <c r="D23" s="12" t="str">
        <f>INS!D13</f>
        <v>CO</v>
      </c>
      <c r="E23" s="27">
        <f>INS!E13</f>
        <v>36368</v>
      </c>
      <c r="F23" s="35">
        <f>INS!F13</f>
        <v>21.9</v>
      </c>
      <c r="G23" s="26">
        <f>INS!G13</f>
        <v>2</v>
      </c>
      <c r="H23" s="26">
        <f>INS!H13</f>
        <v>8.9</v>
      </c>
      <c r="I23" s="25">
        <f>INS!I13</f>
        <v>10.9</v>
      </c>
      <c r="J23" s="26">
        <f>INS!J13</f>
        <v>2</v>
      </c>
      <c r="K23" s="26">
        <f>INS!K13</f>
        <v>9</v>
      </c>
      <c r="L23" s="25">
        <f>INS!L13</f>
        <v>11</v>
      </c>
      <c r="M23" s="26">
        <f>INS!M13</f>
        <v>1.7</v>
      </c>
      <c r="N23" s="26">
        <f>INS!N13</f>
        <v>7.6</v>
      </c>
      <c r="O23" s="25">
        <f>INS!O13</f>
        <v>9.299999999999999</v>
      </c>
    </row>
    <row r="24" spans="1:15" ht="12.75">
      <c r="A24" s="13">
        <v>14</v>
      </c>
      <c r="B24" s="12" t="str">
        <f>INS!B50</f>
        <v>GUGLIELMETTI MARTINA</v>
      </c>
      <c r="C24" s="12" t="str">
        <f>INS!C50</f>
        <v>GINNICA 96</v>
      </c>
      <c r="D24" s="12" t="str">
        <f>INS!D50</f>
        <v>CO</v>
      </c>
      <c r="E24" s="27">
        <f>INS!E50</f>
        <v>36254</v>
      </c>
      <c r="F24" s="35">
        <f>INS!F50</f>
        <v>21.799999999999997</v>
      </c>
      <c r="G24" s="26">
        <f>INS!G50</f>
        <v>1.9</v>
      </c>
      <c r="H24" s="26">
        <f>INS!H50</f>
        <v>8.4</v>
      </c>
      <c r="I24" s="25">
        <f>INS!I50</f>
        <v>10.3</v>
      </c>
      <c r="J24" s="26">
        <f>INS!J50</f>
        <v>2</v>
      </c>
      <c r="K24" s="26">
        <f>INS!K50</f>
        <v>9.1</v>
      </c>
      <c r="L24" s="25">
        <f>INS!L50</f>
        <v>11.1</v>
      </c>
      <c r="M24" s="26">
        <f>INS!M50</f>
        <v>2</v>
      </c>
      <c r="N24" s="26">
        <f>INS!N50</f>
        <v>8.7</v>
      </c>
      <c r="O24" s="25">
        <f>INS!O50</f>
        <v>10.7</v>
      </c>
    </row>
    <row r="25" spans="1:15" ht="12.75">
      <c r="A25" s="13">
        <v>15</v>
      </c>
      <c r="B25" s="12" t="str">
        <f>INS!B51</f>
        <v>KISVARDAY GIORGIA</v>
      </c>
      <c r="C25" s="12" t="str">
        <f>INS!C51</f>
        <v>ROBUR ET FIDES</v>
      </c>
      <c r="D25" s="12" t="str">
        <f>INS!D51</f>
        <v>VA</v>
      </c>
      <c r="E25" s="27">
        <f>INS!E51</f>
        <v>36901</v>
      </c>
      <c r="F25" s="35">
        <f>INS!F51</f>
        <v>21.8</v>
      </c>
      <c r="G25" s="26">
        <f>INS!G51</f>
        <v>2</v>
      </c>
      <c r="H25" s="26">
        <f>INS!H51</f>
        <v>8.8</v>
      </c>
      <c r="I25" s="25">
        <f>INS!I51</f>
        <v>10.8</v>
      </c>
      <c r="J25" s="26">
        <f>INS!J51</f>
        <v>2</v>
      </c>
      <c r="K25" s="26">
        <f>INS!K51</f>
        <v>9</v>
      </c>
      <c r="L25" s="25">
        <f>INS!L51</f>
        <v>11</v>
      </c>
      <c r="M25" s="26">
        <f>INS!M51</f>
        <v>2</v>
      </c>
      <c r="N25" s="26">
        <f>INS!N51</f>
        <v>7.8</v>
      </c>
      <c r="O25" s="25">
        <f>INS!O51</f>
        <v>9.8</v>
      </c>
    </row>
    <row r="26" spans="1:15" ht="12.75">
      <c r="A26" s="13">
        <v>16</v>
      </c>
      <c r="B26" s="12" t="str">
        <f>INS!B63</f>
        <v>MOTTI SERENA</v>
      </c>
      <c r="C26" s="12" t="str">
        <f>INS!C63</f>
        <v>GINN GIOY</v>
      </c>
      <c r="D26" s="12" t="str">
        <f>INS!D63</f>
        <v>CO</v>
      </c>
      <c r="E26" s="27">
        <f>INS!E63</f>
        <v>37188</v>
      </c>
      <c r="F26" s="35">
        <f>INS!F63</f>
        <v>21.7</v>
      </c>
      <c r="G26" s="26">
        <f>INS!G63</f>
        <v>1.9</v>
      </c>
      <c r="H26" s="26">
        <f>INS!H63</f>
        <v>7.7</v>
      </c>
      <c r="I26" s="25">
        <f>INS!I63</f>
        <v>9.6</v>
      </c>
      <c r="J26" s="26">
        <f>INS!J63</f>
        <v>2</v>
      </c>
      <c r="K26" s="26">
        <f>INS!K63</f>
        <v>9.3</v>
      </c>
      <c r="L26" s="25">
        <f>INS!L63</f>
        <v>11.3</v>
      </c>
      <c r="M26" s="26">
        <f>INS!M63</f>
        <v>1.7</v>
      </c>
      <c r="N26" s="26">
        <f>INS!N63</f>
        <v>8.7</v>
      </c>
      <c r="O26" s="25">
        <f>INS!O63</f>
        <v>10.399999999999999</v>
      </c>
    </row>
    <row r="27" spans="1:15" ht="12.75">
      <c r="A27" s="13">
        <v>17</v>
      </c>
      <c r="B27" s="12" t="str">
        <f>INS!B56</f>
        <v>MARFORIO SARA</v>
      </c>
      <c r="C27" s="12" t="str">
        <f>INS!C56</f>
        <v>GINNICA 96</v>
      </c>
      <c r="D27" s="12" t="str">
        <f>INS!D56</f>
        <v>CO</v>
      </c>
      <c r="E27" s="27">
        <f>INS!E56</f>
        <v>36789</v>
      </c>
      <c r="F27" s="35">
        <f>INS!F56</f>
        <v>21.6</v>
      </c>
      <c r="G27" s="26">
        <f>INS!G56</f>
        <v>1.7</v>
      </c>
      <c r="H27" s="26">
        <f>INS!H56</f>
        <v>8.2</v>
      </c>
      <c r="I27" s="25">
        <f>INS!I56</f>
        <v>9.899999999999999</v>
      </c>
      <c r="J27" s="26">
        <f>INS!J56</f>
        <v>2</v>
      </c>
      <c r="K27" s="26">
        <f>INS!K56</f>
        <v>9</v>
      </c>
      <c r="L27" s="25">
        <f>INS!L56</f>
        <v>11</v>
      </c>
      <c r="M27" s="26">
        <f>INS!M56</f>
        <v>2</v>
      </c>
      <c r="N27" s="26">
        <f>INS!N56</f>
        <v>8.6</v>
      </c>
      <c r="O27" s="25">
        <f>INS!O56</f>
        <v>10.6</v>
      </c>
    </row>
    <row r="28" spans="1:15" ht="12.75">
      <c r="A28" s="13">
        <v>18</v>
      </c>
      <c r="B28" s="12" t="str">
        <f>INS!B15</f>
        <v>ARACHELIAN GIORGIA</v>
      </c>
      <c r="C28" s="12" t="str">
        <f>INS!C15</f>
        <v>GINN. AROSIO</v>
      </c>
      <c r="D28" s="12" t="str">
        <f>INS!D15</f>
        <v>CO</v>
      </c>
      <c r="E28" s="27">
        <f>INS!E15</f>
        <v>36905</v>
      </c>
      <c r="F28" s="35">
        <f>INS!F15</f>
        <v>21.6</v>
      </c>
      <c r="G28" s="26">
        <f>INS!G15</f>
        <v>2</v>
      </c>
      <c r="H28" s="26">
        <f>INS!H15</f>
        <v>8.7</v>
      </c>
      <c r="I28" s="25">
        <f>INS!I15</f>
        <v>10.7</v>
      </c>
      <c r="J28" s="26">
        <f>INS!J15</f>
        <v>2</v>
      </c>
      <c r="K28" s="26">
        <f>INS!K15</f>
        <v>8.9</v>
      </c>
      <c r="L28" s="25">
        <f>INS!L15</f>
        <v>10.9</v>
      </c>
      <c r="M28" s="26">
        <f>INS!M15</f>
        <v>2</v>
      </c>
      <c r="N28" s="26">
        <f>INS!N15</f>
        <v>8.2</v>
      </c>
      <c r="O28" s="25">
        <f>INS!O15</f>
        <v>10.2</v>
      </c>
    </row>
    <row r="29" spans="1:15" ht="12.75">
      <c r="A29" s="13">
        <v>19</v>
      </c>
      <c r="B29" s="12" t="str">
        <f>INS!B80</f>
        <v>TERRANEO CHIARA</v>
      </c>
      <c r="C29" s="12" t="str">
        <f>INS!C80</f>
        <v>GINN. AROSIO</v>
      </c>
      <c r="D29" s="12" t="str">
        <f>INS!D80</f>
        <v>CO</v>
      </c>
      <c r="E29" s="27">
        <f>INS!E80</f>
        <v>36676</v>
      </c>
      <c r="F29" s="35">
        <f>INS!F80</f>
        <v>21.6</v>
      </c>
      <c r="G29" s="26">
        <f>INS!G80</f>
        <v>2</v>
      </c>
      <c r="H29" s="26">
        <f>INS!H80</f>
        <v>8.9</v>
      </c>
      <c r="I29" s="25">
        <f>INS!I80</f>
        <v>10.9</v>
      </c>
      <c r="J29" s="26">
        <f>INS!J80</f>
        <v>2</v>
      </c>
      <c r="K29" s="26">
        <f>INS!K80</f>
        <v>8.7</v>
      </c>
      <c r="L29" s="25">
        <f>INS!L80</f>
        <v>10.7</v>
      </c>
      <c r="M29" s="26">
        <f>INS!M80</f>
        <v>2</v>
      </c>
      <c r="N29" s="26">
        <f>INS!N80</f>
        <v>7.7</v>
      </c>
      <c r="O29" s="25">
        <f>INS!O80</f>
        <v>9.7</v>
      </c>
    </row>
    <row r="30" spans="1:15" ht="12.75">
      <c r="A30" s="13">
        <v>20</v>
      </c>
      <c r="B30" s="12" t="str">
        <f>INS!B87</f>
        <v>VERONELLI VIOLA</v>
      </c>
      <c r="C30" s="12" t="str">
        <f>INS!C87</f>
        <v>GINNICA 96</v>
      </c>
      <c r="D30" s="12" t="str">
        <f>INS!D87</f>
        <v>CO</v>
      </c>
      <c r="E30" s="27">
        <f>INS!E87</f>
        <v>36791</v>
      </c>
      <c r="F30" s="35">
        <f>INS!F87</f>
        <v>21.5</v>
      </c>
      <c r="G30" s="26">
        <f>INS!G87</f>
        <v>1.8</v>
      </c>
      <c r="H30" s="26">
        <f>INS!H87</f>
        <v>8.5</v>
      </c>
      <c r="I30" s="25">
        <f>INS!I87</f>
        <v>10.3</v>
      </c>
      <c r="J30" s="26">
        <f>INS!J87</f>
        <v>2</v>
      </c>
      <c r="K30" s="26">
        <f>INS!K87</f>
        <v>9.2</v>
      </c>
      <c r="L30" s="25">
        <f>INS!L87</f>
        <v>11.2</v>
      </c>
      <c r="M30" s="26">
        <f>INS!M87</f>
        <v>1.9</v>
      </c>
      <c r="N30" s="26">
        <f>INS!N87</f>
        <v>7.8</v>
      </c>
      <c r="O30" s="25">
        <f>INS!O87</f>
        <v>9.7</v>
      </c>
    </row>
    <row r="31" spans="1:15" ht="12.75">
      <c r="A31" s="13">
        <v>21</v>
      </c>
      <c r="B31" s="12" t="str">
        <f>INS!B17</f>
        <v>BALLABIO FEDERICA</v>
      </c>
      <c r="C31" s="12" t="str">
        <f>INS!C17</f>
        <v>GINN. AROSIO</v>
      </c>
      <c r="D31" s="12" t="str">
        <f>INS!D17</f>
        <v>CO</v>
      </c>
      <c r="E31" s="27">
        <f>INS!E17</f>
        <v>37029</v>
      </c>
      <c r="F31" s="35">
        <f>INS!F17</f>
        <v>21.5</v>
      </c>
      <c r="G31" s="26">
        <f>INS!G17</f>
        <v>1.8</v>
      </c>
      <c r="H31" s="26">
        <f>INS!H17</f>
        <v>8.3</v>
      </c>
      <c r="I31" s="25">
        <f>INS!I17</f>
        <v>10.100000000000001</v>
      </c>
      <c r="J31" s="26">
        <f>INS!J17</f>
        <v>2</v>
      </c>
      <c r="K31" s="26">
        <f>INS!K17</f>
        <v>9.1</v>
      </c>
      <c r="L31" s="25">
        <f>INS!L17</f>
        <v>11.1</v>
      </c>
      <c r="M31" s="26">
        <f>INS!M17</f>
        <v>2</v>
      </c>
      <c r="N31" s="26">
        <f>INS!N17</f>
        <v>8.4</v>
      </c>
      <c r="O31" s="25">
        <f>INS!O17</f>
        <v>10.4</v>
      </c>
    </row>
    <row r="32" spans="1:15" ht="12.75">
      <c r="A32" s="13">
        <v>22</v>
      </c>
      <c r="B32" s="12" t="str">
        <f>INS!B19</f>
        <v>BASILICO GIULIA</v>
      </c>
      <c r="C32" s="12" t="str">
        <f>INS!C19</f>
        <v>GINN CABIATE</v>
      </c>
      <c r="D32" s="12" t="str">
        <f>INS!D19</f>
        <v>CO</v>
      </c>
      <c r="E32" s="27">
        <f>INS!E19</f>
        <v>37165</v>
      </c>
      <c r="F32" s="35">
        <f>INS!F19</f>
        <v>21.5</v>
      </c>
      <c r="G32" s="26">
        <f>INS!G19</f>
        <v>1.9</v>
      </c>
      <c r="H32" s="26">
        <f>INS!H19</f>
        <v>8.6</v>
      </c>
      <c r="I32" s="25">
        <f>INS!I19</f>
        <v>10.5</v>
      </c>
      <c r="J32" s="26">
        <f>INS!J19</f>
        <v>1.6</v>
      </c>
      <c r="K32" s="26">
        <f>INS!K19</f>
        <v>9.4</v>
      </c>
      <c r="L32" s="25">
        <f>INS!L19</f>
        <v>11</v>
      </c>
      <c r="M32" s="26">
        <f>INS!M19</f>
        <v>1.7</v>
      </c>
      <c r="N32" s="26">
        <f>INS!N19</f>
        <v>8.2</v>
      </c>
      <c r="O32" s="25">
        <f>INS!O19</f>
        <v>9.899999999999999</v>
      </c>
    </row>
    <row r="33" spans="1:15" ht="12.75">
      <c r="A33" s="13">
        <v>23</v>
      </c>
      <c r="B33" s="12" t="str">
        <f>INS!B18</f>
        <v>BARZAGHI FEDERICA</v>
      </c>
      <c r="C33" s="12" t="str">
        <f>INS!C18</f>
        <v>GINN. AROSIO</v>
      </c>
      <c r="D33" s="12" t="str">
        <f>INS!D18</f>
        <v>CO</v>
      </c>
      <c r="E33" s="27">
        <f>INS!E18</f>
        <v>36303</v>
      </c>
      <c r="F33" s="35">
        <f>INS!F18</f>
        <v>21.5</v>
      </c>
      <c r="G33" s="26">
        <f>INS!G18</f>
        <v>2</v>
      </c>
      <c r="H33" s="26">
        <f>INS!H18</f>
        <v>8.8</v>
      </c>
      <c r="I33" s="25">
        <f>INS!I18</f>
        <v>10.8</v>
      </c>
      <c r="J33" s="26">
        <f>INS!J18</f>
        <v>2</v>
      </c>
      <c r="K33" s="26">
        <f>INS!K18</f>
        <v>8.7</v>
      </c>
      <c r="L33" s="25">
        <f>INS!L18</f>
        <v>10.7</v>
      </c>
      <c r="M33" s="26">
        <f>INS!M18</f>
        <v>2</v>
      </c>
      <c r="N33" s="26">
        <f>INS!N18</f>
        <v>6.4</v>
      </c>
      <c r="O33" s="25">
        <f>INS!O18</f>
        <v>8.4</v>
      </c>
    </row>
    <row r="34" spans="1:15" ht="12.75">
      <c r="A34" s="13">
        <v>24</v>
      </c>
      <c r="B34" s="12" t="str">
        <f>INS!B66</f>
        <v>PANZERI SOFIA</v>
      </c>
      <c r="C34" s="12" t="str">
        <f>INS!C66</f>
        <v>GINN GIOY</v>
      </c>
      <c r="D34" s="12" t="str">
        <f>INS!D66</f>
        <v>CO</v>
      </c>
      <c r="E34" s="27">
        <f>INS!E66</f>
        <v>36660</v>
      </c>
      <c r="F34" s="35">
        <f>INS!F66</f>
        <v>21.4</v>
      </c>
      <c r="G34" s="26">
        <f>INS!G66</f>
        <v>2</v>
      </c>
      <c r="H34" s="26">
        <f>INS!H66</f>
        <v>7.8</v>
      </c>
      <c r="I34" s="25">
        <f>INS!I66</f>
        <v>9.8</v>
      </c>
      <c r="J34" s="26">
        <f>INS!J66</f>
        <v>2</v>
      </c>
      <c r="K34" s="26">
        <f>INS!K66</f>
        <v>9.1</v>
      </c>
      <c r="L34" s="25">
        <f>INS!L66</f>
        <v>11.1</v>
      </c>
      <c r="M34" s="26">
        <f>INS!M66</f>
        <v>1.8</v>
      </c>
      <c r="N34" s="26">
        <f>INS!N66</f>
        <v>8.5</v>
      </c>
      <c r="O34" s="25">
        <f>INS!O66</f>
        <v>10.3</v>
      </c>
    </row>
    <row r="35" spans="1:15" ht="12.75">
      <c r="A35" s="13">
        <v>25</v>
      </c>
      <c r="B35" s="12" t="str">
        <f>INS!B58</f>
        <v>MASCHERONI ALESSIA</v>
      </c>
      <c r="C35" s="12" t="str">
        <f>INS!C58</f>
        <v>GINN CABIATE</v>
      </c>
      <c r="D35" s="12" t="str">
        <f>INS!D58</f>
        <v>CO</v>
      </c>
      <c r="E35" s="27">
        <f>INS!E58</f>
        <v>37058</v>
      </c>
      <c r="F35" s="35">
        <f>INS!F58</f>
        <v>21.4</v>
      </c>
      <c r="G35" s="26">
        <f>INS!G58</f>
        <v>2</v>
      </c>
      <c r="H35" s="26">
        <f>INS!H58</f>
        <v>8.5</v>
      </c>
      <c r="I35" s="25">
        <f>INS!I58</f>
        <v>10.5</v>
      </c>
      <c r="J35" s="26">
        <f>INS!J58</f>
        <v>1.6</v>
      </c>
      <c r="K35" s="26">
        <f>INS!K58</f>
        <v>9.3</v>
      </c>
      <c r="L35" s="25">
        <f>INS!L58</f>
        <v>10.9</v>
      </c>
      <c r="M35" s="26">
        <f>INS!M58</f>
        <v>1.7</v>
      </c>
      <c r="N35" s="26">
        <f>INS!N58</f>
        <v>7.7</v>
      </c>
      <c r="O35" s="25">
        <f>INS!O58</f>
        <v>9.4</v>
      </c>
    </row>
    <row r="36" spans="1:15" ht="12.75">
      <c r="A36" s="13">
        <v>26</v>
      </c>
      <c r="B36" s="12" t="str">
        <f>INS!B30</f>
        <v>CAPPELLINI GIULIA</v>
      </c>
      <c r="C36" s="12" t="str">
        <f>INS!C30</f>
        <v>GINNICA 96</v>
      </c>
      <c r="D36" s="12" t="str">
        <f>INS!D30</f>
        <v>CO</v>
      </c>
      <c r="E36" s="27">
        <f>INS!E30</f>
        <v>36425</v>
      </c>
      <c r="F36" s="35">
        <f>INS!F30</f>
        <v>21.3</v>
      </c>
      <c r="G36" s="26">
        <f>INS!G30</f>
        <v>1.8</v>
      </c>
      <c r="H36" s="26">
        <f>INS!H30</f>
        <v>8.5</v>
      </c>
      <c r="I36" s="25">
        <f>INS!I30</f>
        <v>10.3</v>
      </c>
      <c r="J36" s="26">
        <f>INS!J30</f>
        <v>2</v>
      </c>
      <c r="K36" s="26">
        <f>INS!K30</f>
        <v>9</v>
      </c>
      <c r="L36" s="25">
        <f>INS!L30</f>
        <v>11</v>
      </c>
      <c r="M36" s="26">
        <f>INS!M30</f>
        <v>1.9</v>
      </c>
      <c r="N36" s="26">
        <f>INS!N30</f>
        <v>8</v>
      </c>
      <c r="O36" s="25">
        <f>INS!O30</f>
        <v>9.9</v>
      </c>
    </row>
    <row r="37" spans="1:16" ht="12.75">
      <c r="A37" s="13">
        <v>27</v>
      </c>
      <c r="B37" s="12" t="str">
        <f>INS!B73</f>
        <v>PROVENZI BEATRICE</v>
      </c>
      <c r="C37" s="12" t="str">
        <f>INS!C73</f>
        <v>GINN CABIATE</v>
      </c>
      <c r="D37" s="12" t="str">
        <f>INS!D73</f>
        <v>CO</v>
      </c>
      <c r="E37" s="27">
        <f>INS!E73</f>
        <v>37209</v>
      </c>
      <c r="F37" s="35">
        <f>INS!F73</f>
        <v>21.3</v>
      </c>
      <c r="G37" s="26">
        <f>INS!G73</f>
        <v>1.9</v>
      </c>
      <c r="H37" s="26">
        <f>INS!H73</f>
        <v>9</v>
      </c>
      <c r="I37" s="25">
        <f>INS!I73</f>
        <v>10.9</v>
      </c>
      <c r="J37" s="26">
        <f>INS!J73</f>
        <v>1.6</v>
      </c>
      <c r="K37" s="26">
        <f>INS!K73</f>
        <v>9.1</v>
      </c>
      <c r="L37" s="25">
        <f>INS!L73</f>
        <v>10.7</v>
      </c>
      <c r="M37" s="26">
        <f>INS!M73</f>
        <v>1.8</v>
      </c>
      <c r="N37" s="26">
        <f>INS!N73</f>
        <v>6.8</v>
      </c>
      <c r="O37" s="25">
        <f>INS!O73</f>
        <v>8.6</v>
      </c>
      <c r="P37" s="60">
        <v>0.3</v>
      </c>
    </row>
    <row r="38" spans="1:15" ht="12.75">
      <c r="A38" s="13">
        <v>28</v>
      </c>
      <c r="B38" s="12" t="str">
        <f>INS!B86</f>
        <v>VAL SILVIA</v>
      </c>
      <c r="C38" s="12" t="str">
        <f>INS!C86</f>
        <v>GINNICA 96</v>
      </c>
      <c r="D38" s="12" t="str">
        <f>INS!D86</f>
        <v>CO</v>
      </c>
      <c r="E38" s="27">
        <f>INS!E86</f>
        <v>36171</v>
      </c>
      <c r="F38" s="35">
        <f>INS!F86</f>
        <v>21.2</v>
      </c>
      <c r="G38" s="26">
        <f>INS!G86</f>
        <v>1.6</v>
      </c>
      <c r="H38" s="26">
        <f>INS!H86</f>
        <v>8.5</v>
      </c>
      <c r="I38" s="25">
        <f>INS!I86</f>
        <v>10.1</v>
      </c>
      <c r="J38" s="26">
        <f>INS!J86</f>
        <v>2</v>
      </c>
      <c r="K38" s="26">
        <f>INS!K86</f>
        <v>9.1</v>
      </c>
      <c r="L38" s="25">
        <f>INS!L86</f>
        <v>11.1</v>
      </c>
      <c r="M38" s="26">
        <f>INS!M86</f>
        <v>2</v>
      </c>
      <c r="N38" s="26">
        <f>INS!N86</f>
        <v>6.7</v>
      </c>
      <c r="O38" s="25">
        <f>INS!O86</f>
        <v>8.7</v>
      </c>
    </row>
    <row r="39" spans="1:15" ht="12.75">
      <c r="A39" s="13">
        <v>29</v>
      </c>
      <c r="B39" s="12" t="str">
        <f>INS!B77</f>
        <v>STANO NORA</v>
      </c>
      <c r="C39" s="12" t="str">
        <f>INS!C77</f>
        <v>GINN CABIATE</v>
      </c>
      <c r="D39" s="12" t="str">
        <f>INS!D77</f>
        <v>CO</v>
      </c>
      <c r="E39" s="27">
        <f>INS!E77</f>
        <v>36898</v>
      </c>
      <c r="F39" s="35">
        <f>INS!F77</f>
        <v>21.2</v>
      </c>
      <c r="G39" s="26">
        <f>INS!G77</f>
        <v>1.9</v>
      </c>
      <c r="H39" s="26">
        <f>INS!H77</f>
        <v>8.5</v>
      </c>
      <c r="I39" s="25">
        <f>INS!I77</f>
        <v>10.4</v>
      </c>
      <c r="J39" s="26">
        <f>INS!J77</f>
        <v>1.6</v>
      </c>
      <c r="K39" s="26">
        <f>INS!K77</f>
        <v>9.2</v>
      </c>
      <c r="L39" s="25">
        <f>INS!L77</f>
        <v>10.799999999999999</v>
      </c>
      <c r="M39" s="26">
        <f>INS!M77</f>
        <v>1.9</v>
      </c>
      <c r="N39" s="26">
        <f>INS!N77</f>
        <v>7.1</v>
      </c>
      <c r="O39" s="25">
        <f>INS!O77</f>
        <v>9</v>
      </c>
    </row>
    <row r="40" spans="1:15" ht="12.75">
      <c r="A40" s="13">
        <v>30</v>
      </c>
      <c r="B40" s="12" t="str">
        <f>INS!B26</f>
        <v>CAELLI MARIA</v>
      </c>
      <c r="C40" s="12" t="str">
        <f>INS!C26</f>
        <v>GYMNICA TIRANO</v>
      </c>
      <c r="D40" s="12" t="str">
        <f>INS!D26</f>
        <v>SO </v>
      </c>
      <c r="E40" s="27">
        <f>INS!E26</f>
        <v>37052</v>
      </c>
      <c r="F40" s="35">
        <f>INS!F26</f>
        <v>21.200000000000003</v>
      </c>
      <c r="G40" s="26">
        <f>INS!G26</f>
        <v>1.9</v>
      </c>
      <c r="H40" s="26">
        <f>INS!H26</f>
        <v>8.9</v>
      </c>
      <c r="I40" s="25">
        <f>INS!I26</f>
        <v>10.8</v>
      </c>
      <c r="J40" s="26">
        <f>INS!J26</f>
        <v>2</v>
      </c>
      <c r="K40" s="26">
        <f>INS!K26</f>
        <v>8.4</v>
      </c>
      <c r="L40" s="25">
        <f>INS!L26</f>
        <v>10.4</v>
      </c>
      <c r="M40" s="26">
        <f>INS!M26</f>
        <v>1.9</v>
      </c>
      <c r="N40" s="26">
        <f>INS!N26</f>
        <v>8.1</v>
      </c>
      <c r="O40" s="25">
        <f>INS!O26</f>
        <v>10</v>
      </c>
    </row>
    <row r="41" spans="1:15" ht="12.75">
      <c r="A41" s="13">
        <v>31</v>
      </c>
      <c r="B41" s="12" t="str">
        <f>INS!B53</f>
        <v>LURASCHI ARIANNA</v>
      </c>
      <c r="C41" s="12" t="str">
        <f>INS!C53</f>
        <v>GINN CABIATE</v>
      </c>
      <c r="D41" s="12" t="str">
        <f>INS!D53</f>
        <v>CO</v>
      </c>
      <c r="E41" s="27">
        <f>INS!E53</f>
        <v>36948</v>
      </c>
      <c r="F41" s="35">
        <f>INS!F53</f>
        <v>21.2</v>
      </c>
      <c r="G41" s="26">
        <f>INS!G53</f>
        <v>1.9</v>
      </c>
      <c r="H41" s="26">
        <f>INS!H53</f>
        <v>8.6</v>
      </c>
      <c r="I41" s="25">
        <f>INS!I53</f>
        <v>10.5</v>
      </c>
      <c r="J41" s="26">
        <f>INS!J53</f>
        <v>1.6</v>
      </c>
      <c r="K41" s="26">
        <f>INS!K53</f>
        <v>9.1</v>
      </c>
      <c r="L41" s="25">
        <f>INS!L53</f>
        <v>10.7</v>
      </c>
      <c r="M41" s="26">
        <f>INS!M53</f>
        <v>2</v>
      </c>
      <c r="N41" s="26">
        <f>INS!N53</f>
        <v>7.3</v>
      </c>
      <c r="O41" s="25">
        <f>INS!O53</f>
        <v>9.3</v>
      </c>
    </row>
    <row r="42" spans="1:15" ht="12.75">
      <c r="A42" s="13">
        <v>32</v>
      </c>
      <c r="B42" s="12" t="str">
        <f>INS!B60</f>
        <v>MELLI BEATRICE</v>
      </c>
      <c r="C42" s="12" t="str">
        <f>INS!C60</f>
        <v>GINN. AROSIO</v>
      </c>
      <c r="D42" s="12" t="str">
        <f>INS!D60</f>
        <v>CO</v>
      </c>
      <c r="E42" s="27">
        <f>INS!E60</f>
        <v>37099</v>
      </c>
      <c r="F42" s="35">
        <f>INS!F60</f>
        <v>21.1</v>
      </c>
      <c r="G42" s="26">
        <f>INS!G60</f>
        <v>1.9</v>
      </c>
      <c r="H42" s="26">
        <f>INS!H60</f>
        <v>7.8</v>
      </c>
      <c r="I42" s="25">
        <f>INS!I60</f>
        <v>9.7</v>
      </c>
      <c r="J42" s="26">
        <f>INS!J60</f>
        <v>2</v>
      </c>
      <c r="K42" s="26">
        <f>INS!K60</f>
        <v>9.1</v>
      </c>
      <c r="L42" s="25">
        <f>INS!L60</f>
        <v>11.1</v>
      </c>
      <c r="M42" s="26">
        <f>INS!M60</f>
        <v>1.9</v>
      </c>
      <c r="N42" s="26">
        <f>INS!N60</f>
        <v>8.1</v>
      </c>
      <c r="O42" s="25">
        <f>INS!O60</f>
        <v>10</v>
      </c>
    </row>
    <row r="43" spans="1:15" ht="12.75">
      <c r="A43" s="13">
        <v>33</v>
      </c>
      <c r="B43" s="12" t="str">
        <f>INS!B11</f>
        <v>ACCURSIO ALESSIA</v>
      </c>
      <c r="C43" s="12" t="str">
        <f>INS!C11</f>
        <v>GINN CABIATE</v>
      </c>
      <c r="D43" s="12" t="str">
        <f>INS!D11</f>
        <v>CO</v>
      </c>
      <c r="E43" s="27">
        <f>INS!E11</f>
        <v>36229</v>
      </c>
      <c r="F43" s="35">
        <f>INS!F11</f>
        <v>21.1</v>
      </c>
      <c r="G43" s="26">
        <f>INS!G11</f>
        <v>1.9</v>
      </c>
      <c r="H43" s="26">
        <f>INS!H11</f>
        <v>8.4</v>
      </c>
      <c r="I43" s="25">
        <f>INS!I11</f>
        <v>10.3</v>
      </c>
      <c r="J43" s="26">
        <f>INS!J11</f>
        <v>1.6</v>
      </c>
      <c r="K43" s="26">
        <f>INS!K11</f>
        <v>9.2</v>
      </c>
      <c r="L43" s="25">
        <f>INS!L11</f>
        <v>10.799999999999999</v>
      </c>
      <c r="M43" s="26">
        <f>INS!M11</f>
        <v>1.8</v>
      </c>
      <c r="N43" s="26">
        <f>INS!N11</f>
        <v>6.3</v>
      </c>
      <c r="O43" s="25">
        <f>INS!O11</f>
        <v>8.1</v>
      </c>
    </row>
    <row r="44" spans="1:15" ht="12.75">
      <c r="A44" s="13">
        <v>34</v>
      </c>
      <c r="B44" s="12" t="str">
        <f>INS!B16</f>
        <v>BAGGIO CLAUDIA</v>
      </c>
      <c r="C44" s="12" t="str">
        <f>INS!C16</f>
        <v>GINN. AROSIO</v>
      </c>
      <c r="D44" s="12" t="str">
        <f>INS!D16</f>
        <v>CO</v>
      </c>
      <c r="E44" s="27">
        <f>INS!E16</f>
        <v>36728</v>
      </c>
      <c r="F44" s="35">
        <f>INS!F16</f>
        <v>21.1</v>
      </c>
      <c r="G44" s="26">
        <f>INS!G16</f>
        <v>2</v>
      </c>
      <c r="H44" s="26">
        <f>INS!H16</f>
        <v>8.3</v>
      </c>
      <c r="I44" s="25">
        <f>INS!I16</f>
        <v>10.3</v>
      </c>
      <c r="J44" s="26">
        <f>INS!J16</f>
        <v>2</v>
      </c>
      <c r="K44" s="26">
        <f>INS!K16</f>
        <v>8.8</v>
      </c>
      <c r="L44" s="25">
        <f>INS!L16</f>
        <v>10.8</v>
      </c>
      <c r="M44" s="26">
        <f>INS!M16</f>
        <v>2</v>
      </c>
      <c r="N44" s="26">
        <f>INS!N16</f>
        <v>6.5</v>
      </c>
      <c r="O44" s="25">
        <f>INS!O16</f>
        <v>8.5</v>
      </c>
    </row>
    <row r="45" spans="1:15" ht="12.75">
      <c r="A45" s="13">
        <v>35</v>
      </c>
      <c r="B45" s="12" t="str">
        <f>INS!B28</f>
        <v>CAMERA MARTA</v>
      </c>
      <c r="C45" s="12" t="str">
        <f>INS!C28</f>
        <v>COMENSE</v>
      </c>
      <c r="D45" s="12" t="str">
        <f>INS!D28</f>
        <v>CO</v>
      </c>
      <c r="E45" s="27">
        <f>INS!E28</f>
        <v>36646</v>
      </c>
      <c r="F45" s="35">
        <f>INS!F28</f>
        <v>21.1</v>
      </c>
      <c r="G45" s="26">
        <f>INS!G28</f>
        <v>1.9</v>
      </c>
      <c r="H45" s="26">
        <f>INS!H28</f>
        <v>8.4</v>
      </c>
      <c r="I45" s="25">
        <f>INS!I28</f>
        <v>10.3</v>
      </c>
      <c r="J45" s="26">
        <f>INS!J28</f>
        <v>2</v>
      </c>
      <c r="K45" s="26">
        <f>INS!K28</f>
        <v>8.8</v>
      </c>
      <c r="L45" s="25">
        <f>INS!L28</f>
        <v>10.8</v>
      </c>
      <c r="M45" s="26">
        <f>INS!M28</f>
        <v>2</v>
      </c>
      <c r="N45" s="26">
        <f>INS!N28</f>
        <v>7.2</v>
      </c>
      <c r="O45" s="25">
        <f>INS!O28</f>
        <v>9.2</v>
      </c>
    </row>
    <row r="46" spans="1:15" ht="12.75">
      <c r="A46" s="13">
        <v>36</v>
      </c>
      <c r="B46" s="12" t="str">
        <f>INS!B45</f>
        <v>GEROSA ELISA</v>
      </c>
      <c r="C46" s="12" t="str">
        <f>INS!C45</f>
        <v>GINN GIOY</v>
      </c>
      <c r="D46" s="12" t="str">
        <f>INS!D45</f>
        <v>CO</v>
      </c>
      <c r="E46" s="27">
        <f>INS!E45</f>
        <v>37158</v>
      </c>
      <c r="F46" s="35">
        <f>INS!F45</f>
        <v>21.1</v>
      </c>
      <c r="G46" s="26">
        <f>INS!G45</f>
        <v>2</v>
      </c>
      <c r="H46" s="26">
        <f>INS!H45</f>
        <v>8.5</v>
      </c>
      <c r="I46" s="25">
        <f>INS!I45</f>
        <v>10.5</v>
      </c>
      <c r="J46" s="26">
        <f>INS!J45</f>
        <v>2</v>
      </c>
      <c r="K46" s="26">
        <f>INS!K45</f>
        <v>8.6</v>
      </c>
      <c r="L46" s="25">
        <f>INS!L45</f>
        <v>10.6</v>
      </c>
      <c r="M46" s="26">
        <f>INS!M45</f>
        <v>1.7</v>
      </c>
      <c r="N46" s="26">
        <f>INS!N45</f>
        <v>6.9</v>
      </c>
      <c r="O46" s="25">
        <f>INS!O45</f>
        <v>8.6</v>
      </c>
    </row>
    <row r="47" spans="1:15" ht="12.75">
      <c r="A47" s="13">
        <v>37</v>
      </c>
      <c r="B47" s="12" t="str">
        <f>INS!B64</f>
        <v>MOZZATO FRANCESCA</v>
      </c>
      <c r="C47" s="12" t="str">
        <f>INS!C64</f>
        <v>CORRIAS</v>
      </c>
      <c r="D47" s="12" t="str">
        <f>INS!D64</f>
        <v>VA</v>
      </c>
      <c r="E47" s="27">
        <f>INS!E64</f>
        <v>36452</v>
      </c>
      <c r="F47" s="35">
        <f>INS!F64</f>
        <v>21.1</v>
      </c>
      <c r="G47" s="26">
        <f>INS!G64</f>
        <v>2</v>
      </c>
      <c r="H47" s="26">
        <f>INS!H64</f>
        <v>7.9</v>
      </c>
      <c r="I47" s="25">
        <f>INS!I64</f>
        <v>9.9</v>
      </c>
      <c r="J47" s="26">
        <f>INS!J64</f>
        <v>2</v>
      </c>
      <c r="K47" s="26">
        <f>INS!K64</f>
        <v>8.6</v>
      </c>
      <c r="L47" s="25">
        <f>INS!L64</f>
        <v>10.6</v>
      </c>
      <c r="M47" s="26">
        <f>INS!M64</f>
        <v>2</v>
      </c>
      <c r="N47" s="26">
        <f>INS!N64</f>
        <v>8.5</v>
      </c>
      <c r="O47" s="25">
        <f>INS!O64</f>
        <v>10.5</v>
      </c>
    </row>
    <row r="48" spans="1:15" ht="12.75">
      <c r="A48" s="13">
        <v>38</v>
      </c>
      <c r="B48" s="12" t="str">
        <f>INS!B61</f>
        <v>MOLTENI SUSANNA</v>
      </c>
      <c r="C48" s="12" t="str">
        <f>INS!C61</f>
        <v>GINN GIOY</v>
      </c>
      <c r="D48" s="12" t="str">
        <f>INS!D61</f>
        <v>CO</v>
      </c>
      <c r="E48" s="27">
        <f>INS!E61</f>
        <v>36483</v>
      </c>
      <c r="F48" s="35">
        <f>INS!F61</f>
        <v>21</v>
      </c>
      <c r="G48" s="26">
        <f>INS!G61</f>
        <v>2</v>
      </c>
      <c r="H48" s="26">
        <f>INS!H61</f>
        <v>8</v>
      </c>
      <c r="I48" s="25">
        <f>INS!I61</f>
        <v>10</v>
      </c>
      <c r="J48" s="26">
        <f>INS!J61</f>
        <v>2</v>
      </c>
      <c r="K48" s="26">
        <f>INS!K61</f>
        <v>9</v>
      </c>
      <c r="L48" s="25">
        <f>INS!L61</f>
        <v>11</v>
      </c>
      <c r="M48" s="26">
        <f>INS!M61</f>
        <v>1.7</v>
      </c>
      <c r="N48" s="26">
        <f>INS!N61</f>
        <v>7.9</v>
      </c>
      <c r="O48" s="25">
        <f>INS!O61</f>
        <v>9.6</v>
      </c>
    </row>
    <row r="49" spans="1:15" ht="12.75">
      <c r="A49" s="13">
        <v>39</v>
      </c>
      <c r="B49" s="12" t="str">
        <f>INS!B85</f>
        <v>TURLA MICAELA</v>
      </c>
      <c r="C49" s="12" t="str">
        <f>INS!C85</f>
        <v>GINNICA 96</v>
      </c>
      <c r="D49" s="12" t="str">
        <f>INS!D85</f>
        <v>CO</v>
      </c>
      <c r="E49" s="27">
        <f>INS!E85</f>
        <v>36671</v>
      </c>
      <c r="F49" s="35">
        <f>INS!F85</f>
        <v>21</v>
      </c>
      <c r="G49" s="26">
        <f>INS!G85</f>
        <v>1.5</v>
      </c>
      <c r="H49" s="26">
        <f>INS!H85</f>
        <v>8.7</v>
      </c>
      <c r="I49" s="25">
        <f>INS!I85</f>
        <v>10.2</v>
      </c>
      <c r="J49" s="26">
        <f>INS!J85</f>
        <v>2</v>
      </c>
      <c r="K49" s="26">
        <f>INS!K85</f>
        <v>8.8</v>
      </c>
      <c r="L49" s="25">
        <f>INS!L85</f>
        <v>10.8</v>
      </c>
      <c r="M49" s="26">
        <f>INS!M85</f>
        <v>1.6</v>
      </c>
      <c r="N49" s="26">
        <f>INS!N85</f>
        <v>5.6</v>
      </c>
      <c r="O49" s="25">
        <f>INS!O85</f>
        <v>7.199999999999999</v>
      </c>
    </row>
    <row r="50" spans="1:15" ht="12.75">
      <c r="A50" s="13">
        <v>40</v>
      </c>
      <c r="B50" s="12" t="str">
        <f>INS!B62</f>
        <v>MOLTONI JESSICA</v>
      </c>
      <c r="C50" s="12" t="str">
        <f>INS!C62</f>
        <v>GYMNICA TIRANO</v>
      </c>
      <c r="D50" s="12" t="str">
        <f>INS!D62</f>
        <v>SO </v>
      </c>
      <c r="E50" s="27">
        <f>INS!E62</f>
        <v>36995</v>
      </c>
      <c r="F50" s="35">
        <f>INS!F62</f>
        <v>21</v>
      </c>
      <c r="G50" s="26">
        <f>INS!G62</f>
        <v>1.8</v>
      </c>
      <c r="H50" s="26">
        <f>INS!H62</f>
        <v>8.5</v>
      </c>
      <c r="I50" s="25">
        <f>INS!I62</f>
        <v>10.3</v>
      </c>
      <c r="J50" s="26">
        <f>INS!J62</f>
        <v>2</v>
      </c>
      <c r="K50" s="26">
        <f>INS!K62</f>
        <v>8.7</v>
      </c>
      <c r="L50" s="25">
        <f>INS!L62</f>
        <v>10.7</v>
      </c>
      <c r="M50" s="26">
        <f>INS!M62</f>
        <v>1.9</v>
      </c>
      <c r="N50" s="26">
        <f>INS!N62</f>
        <v>8</v>
      </c>
      <c r="O50" s="25">
        <f>INS!O62</f>
        <v>9.9</v>
      </c>
    </row>
    <row r="51" spans="1:15" ht="12.75">
      <c r="A51" s="13">
        <v>41</v>
      </c>
      <c r="B51" s="12" t="str">
        <f>INS!B12</f>
        <v>AGUTOLI MARTA</v>
      </c>
      <c r="C51" s="12" t="str">
        <f>INS!C12</f>
        <v>GYMNICA TIRANO</v>
      </c>
      <c r="D51" s="12" t="str">
        <f>INS!D12</f>
        <v>SO </v>
      </c>
      <c r="E51" s="27">
        <f>INS!E12</f>
        <v>37149</v>
      </c>
      <c r="F51" s="35">
        <f>INS!F12</f>
        <v>20.9</v>
      </c>
      <c r="G51" s="26">
        <f>INS!G12</f>
        <v>2</v>
      </c>
      <c r="H51" s="26">
        <f>INS!H12</f>
        <v>9</v>
      </c>
      <c r="I51" s="25">
        <f>INS!I12</f>
        <v>11</v>
      </c>
      <c r="J51" s="26">
        <f>INS!J12</f>
        <v>2</v>
      </c>
      <c r="K51" s="26">
        <f>INS!K12</f>
        <v>7.9</v>
      </c>
      <c r="L51" s="25">
        <f>INS!L12</f>
        <v>9.9</v>
      </c>
      <c r="M51" s="26">
        <f>INS!M12</f>
        <v>2</v>
      </c>
      <c r="N51" s="26">
        <f>INS!N12</f>
        <v>7.9</v>
      </c>
      <c r="O51" s="25">
        <f>INS!O12</f>
        <v>9.9</v>
      </c>
    </row>
    <row r="52" spans="1:15" ht="12.75">
      <c r="A52" s="13">
        <v>42</v>
      </c>
      <c r="B52" s="12" t="str">
        <f>INS!B40</f>
        <v>FAZZITO FRANCESCA</v>
      </c>
      <c r="C52" s="12" t="str">
        <f>INS!C40</f>
        <v>CORRIAS</v>
      </c>
      <c r="D52" s="12" t="str">
        <f>INS!D40</f>
        <v>VA</v>
      </c>
      <c r="E52" s="27">
        <f>INS!E40</f>
        <v>36460</v>
      </c>
      <c r="F52" s="35">
        <f>INS!F40</f>
        <v>20.9</v>
      </c>
      <c r="G52" s="26">
        <f>INS!G40</f>
        <v>2</v>
      </c>
      <c r="H52" s="26">
        <f>INS!H40</f>
        <v>8.1</v>
      </c>
      <c r="I52" s="25">
        <f>INS!I40</f>
        <v>10.1</v>
      </c>
      <c r="J52" s="26">
        <f>INS!J40</f>
        <v>2</v>
      </c>
      <c r="K52" s="26">
        <f>INS!K40</f>
        <v>8.8</v>
      </c>
      <c r="L52" s="25">
        <f>INS!L40</f>
        <v>10.8</v>
      </c>
      <c r="M52" s="26">
        <f>INS!M40</f>
        <v>2</v>
      </c>
      <c r="N52" s="26">
        <f>INS!N40</f>
        <v>5.6</v>
      </c>
      <c r="O52" s="25">
        <f>INS!O40</f>
        <v>7.6</v>
      </c>
    </row>
    <row r="53" spans="1:15" ht="12.75">
      <c r="A53" s="13">
        <v>43</v>
      </c>
      <c r="B53" s="12" t="str">
        <f>INS!B52</f>
        <v>LIVIO VALERIA</v>
      </c>
      <c r="C53" s="12" t="str">
        <f>INS!C52</f>
        <v>GINNICA 96</v>
      </c>
      <c r="D53" s="12" t="str">
        <f>INS!D52</f>
        <v>CO</v>
      </c>
      <c r="E53" s="27">
        <f>INS!E52</f>
        <v>37141</v>
      </c>
      <c r="F53" s="35">
        <f>INS!F52</f>
        <v>20.9</v>
      </c>
      <c r="G53" s="26">
        <f>INS!G52</f>
        <v>1.4</v>
      </c>
      <c r="H53" s="26">
        <f>INS!H52</f>
        <v>9</v>
      </c>
      <c r="I53" s="25">
        <f>INS!I52</f>
        <v>10.4</v>
      </c>
      <c r="J53" s="26">
        <f>INS!J52</f>
        <v>2</v>
      </c>
      <c r="K53" s="26">
        <f>INS!K52</f>
        <v>8.5</v>
      </c>
      <c r="L53" s="25">
        <f>INS!L52</f>
        <v>10.5</v>
      </c>
      <c r="M53" s="26">
        <f>INS!M52</f>
        <v>1.9</v>
      </c>
      <c r="N53" s="26">
        <f>INS!N52</f>
        <v>8.3</v>
      </c>
      <c r="O53" s="25">
        <f>INS!O52</f>
        <v>10.200000000000001</v>
      </c>
    </row>
    <row r="54" spans="1:15" ht="12.75">
      <c r="A54" s="13">
        <v>44</v>
      </c>
      <c r="B54" s="12" t="str">
        <f>INS!B37</f>
        <v>DALLA COSTA VALENTINA</v>
      </c>
      <c r="C54" s="12" t="str">
        <f>INS!C37</f>
        <v>LAGO TERNATE</v>
      </c>
      <c r="D54" s="12" t="str">
        <f>INS!D37</f>
        <v>VA</v>
      </c>
      <c r="E54" s="27">
        <f>INS!E37</f>
        <v>36820</v>
      </c>
      <c r="F54" s="35">
        <f>INS!F37</f>
        <v>20.8</v>
      </c>
      <c r="G54" s="26">
        <f>INS!G37</f>
        <v>1.9</v>
      </c>
      <c r="H54" s="26">
        <f>INS!H37</f>
        <v>8.3</v>
      </c>
      <c r="I54" s="25">
        <f>INS!I37</f>
        <v>10.200000000000001</v>
      </c>
      <c r="J54" s="26">
        <f>INS!J37</f>
        <v>1.6</v>
      </c>
      <c r="K54" s="26">
        <f>INS!K37</f>
        <v>9</v>
      </c>
      <c r="L54" s="25">
        <f>INS!L37</f>
        <v>10.6</v>
      </c>
      <c r="M54" s="26">
        <f>INS!M37</f>
        <v>1.8</v>
      </c>
      <c r="N54" s="26">
        <f>INS!N37</f>
        <v>7.3</v>
      </c>
      <c r="O54" s="25">
        <f>INS!O37</f>
        <v>9.1</v>
      </c>
    </row>
    <row r="55" spans="1:15" ht="12.75">
      <c r="A55" s="13">
        <v>45</v>
      </c>
      <c r="B55" s="12" t="str">
        <f>INS!B75</f>
        <v>REGAZZO GIULIA</v>
      </c>
      <c r="C55" s="12" t="str">
        <f>INS!C75</f>
        <v>GINN CABIATE</v>
      </c>
      <c r="D55" s="12" t="str">
        <f>INS!D75</f>
        <v>CO</v>
      </c>
      <c r="E55" s="27">
        <f>INS!E75</f>
        <v>36941</v>
      </c>
      <c r="F55" s="35">
        <f>INS!F75</f>
        <v>20.7</v>
      </c>
      <c r="G55" s="26">
        <f>INS!G75</f>
        <v>1.9</v>
      </c>
      <c r="H55" s="26">
        <f>INS!H75</f>
        <v>8.6</v>
      </c>
      <c r="I55" s="25">
        <f>INS!I75</f>
        <v>10.5</v>
      </c>
      <c r="J55" s="26">
        <f>INS!J75</f>
        <v>1.6</v>
      </c>
      <c r="K55" s="26">
        <f>INS!K75</f>
        <v>8.6</v>
      </c>
      <c r="L55" s="25">
        <f>INS!L75</f>
        <v>10.2</v>
      </c>
      <c r="M55" s="26">
        <f>INS!M75</f>
        <v>1.9</v>
      </c>
      <c r="N55" s="26">
        <f>INS!N75</f>
        <v>7</v>
      </c>
      <c r="O55" s="25">
        <f>INS!O75</f>
        <v>8.9</v>
      </c>
    </row>
    <row r="56" spans="1:15" ht="12.75">
      <c r="A56" s="13">
        <v>46</v>
      </c>
      <c r="B56" s="12" t="str">
        <f>INS!B65</f>
        <v>NIFANTANI ELISA</v>
      </c>
      <c r="C56" s="12" t="str">
        <f>INS!C65</f>
        <v>GINN CABIATE</v>
      </c>
      <c r="D56" s="12" t="str">
        <f>INS!D65</f>
        <v>CO</v>
      </c>
      <c r="E56" s="27">
        <f>INS!E65</f>
        <v>36462</v>
      </c>
      <c r="F56" s="35">
        <f>INS!F65</f>
        <v>20.6</v>
      </c>
      <c r="G56" s="26">
        <f>INS!G65</f>
        <v>2</v>
      </c>
      <c r="H56" s="26">
        <f>INS!H65</f>
        <v>7.7</v>
      </c>
      <c r="I56" s="25">
        <f>INS!I65</f>
        <v>9.7</v>
      </c>
      <c r="J56" s="26">
        <f>INS!J65</f>
        <v>1.6</v>
      </c>
      <c r="K56" s="26">
        <f>INS!K65</f>
        <v>9.3</v>
      </c>
      <c r="L56" s="25">
        <f>INS!L65</f>
        <v>10.9</v>
      </c>
      <c r="M56" s="26">
        <f>INS!M65</f>
        <v>1.8</v>
      </c>
      <c r="N56" s="26">
        <f>INS!N65</f>
        <v>7.5</v>
      </c>
      <c r="O56" s="25">
        <f>INS!O65</f>
        <v>9.3</v>
      </c>
    </row>
    <row r="57" spans="1:15" ht="12.75">
      <c r="A57" s="13">
        <v>47</v>
      </c>
      <c r="B57" s="12" t="str">
        <f>INS!B59</f>
        <v>MATTANA ALESSANDRA</v>
      </c>
      <c r="C57" s="12" t="str">
        <f>INS!C59</f>
        <v>GINN CABIATE</v>
      </c>
      <c r="D57" s="12" t="str">
        <f>INS!D59</f>
        <v>CO</v>
      </c>
      <c r="E57" s="27">
        <f>INS!E59</f>
        <v>36795</v>
      </c>
      <c r="F57" s="35">
        <f>INS!F59</f>
        <v>20.6</v>
      </c>
      <c r="G57" s="26">
        <f>INS!G59</f>
        <v>1.5</v>
      </c>
      <c r="H57" s="26">
        <f>INS!H59</f>
        <v>8.3</v>
      </c>
      <c r="I57" s="25">
        <f>INS!I59</f>
        <v>9.8</v>
      </c>
      <c r="J57" s="26">
        <f>INS!J59</f>
        <v>1.6</v>
      </c>
      <c r="K57" s="26">
        <f>INS!K59</f>
        <v>9.2</v>
      </c>
      <c r="L57" s="25">
        <f>INS!L59</f>
        <v>10.799999999999999</v>
      </c>
      <c r="M57" s="26">
        <f>INS!M59</f>
        <v>1.7</v>
      </c>
      <c r="N57" s="26">
        <f>INS!N59</f>
        <v>7.7</v>
      </c>
      <c r="O57" s="25">
        <f>INS!O59</f>
        <v>9.4</v>
      </c>
    </row>
    <row r="58" spans="1:15" ht="12.75">
      <c r="A58" s="13">
        <v>48</v>
      </c>
      <c r="B58" s="12" t="str">
        <f>INS!B23</f>
        <v>BOLOGNESI GIULIA</v>
      </c>
      <c r="C58" s="12" t="str">
        <f>INS!C23</f>
        <v>GINN GIOY</v>
      </c>
      <c r="D58" s="12" t="str">
        <f>INS!D23</f>
        <v>CO</v>
      </c>
      <c r="E58" s="27">
        <f>INS!E23</f>
        <v>36261</v>
      </c>
      <c r="F58" s="35">
        <f>INS!F23</f>
        <v>20.6</v>
      </c>
      <c r="G58" s="26">
        <f>INS!G23</f>
        <v>1.8</v>
      </c>
      <c r="H58" s="26">
        <f>INS!H23</f>
        <v>8</v>
      </c>
      <c r="I58" s="25">
        <f>INS!I23</f>
        <v>9.8</v>
      </c>
      <c r="J58" s="26">
        <f>INS!J23</f>
        <v>1.6</v>
      </c>
      <c r="K58" s="26">
        <f>INS!K23</f>
        <v>9.2</v>
      </c>
      <c r="L58" s="25">
        <f>INS!L23</f>
        <v>10.799999999999999</v>
      </c>
      <c r="M58" s="26">
        <f>INS!M23</f>
        <v>1.7</v>
      </c>
      <c r="N58" s="26">
        <f>INS!N23</f>
        <v>6.9</v>
      </c>
      <c r="O58" s="25">
        <f>INS!O23</f>
        <v>8.6</v>
      </c>
    </row>
    <row r="59" spans="1:15" ht="12.75">
      <c r="A59" s="13">
        <v>49</v>
      </c>
      <c r="B59" s="12" t="str">
        <f>INS!B49</f>
        <v>GRIMOLDI REBECCA</v>
      </c>
      <c r="C59" s="12" t="str">
        <f>INS!C49</f>
        <v>GINN GIOY</v>
      </c>
      <c r="D59" s="12" t="str">
        <f>INS!D49</f>
        <v>CO</v>
      </c>
      <c r="E59" s="27">
        <f>INS!E49</f>
        <v>36536</v>
      </c>
      <c r="F59" s="35">
        <f>INS!F49</f>
        <v>20.6</v>
      </c>
      <c r="G59" s="26">
        <f>INS!G49</f>
        <v>1.6</v>
      </c>
      <c r="H59" s="26">
        <f>INS!H49</f>
        <v>7.8</v>
      </c>
      <c r="I59" s="25">
        <f>INS!I49</f>
        <v>9.4</v>
      </c>
      <c r="J59" s="26">
        <f>INS!J49</f>
        <v>2</v>
      </c>
      <c r="K59" s="26">
        <f>INS!K49</f>
        <v>8.8</v>
      </c>
      <c r="L59" s="25">
        <f>INS!L49</f>
        <v>10.8</v>
      </c>
      <c r="M59" s="26">
        <f>INS!M49</f>
        <v>1.8</v>
      </c>
      <c r="N59" s="26">
        <f>INS!N49</f>
        <v>8</v>
      </c>
      <c r="O59" s="25">
        <f>INS!O49</f>
        <v>9.8</v>
      </c>
    </row>
    <row r="60" spans="1:15" ht="12.75">
      <c r="A60" s="13">
        <v>50</v>
      </c>
      <c r="B60" s="12" t="str">
        <f>INS!B14</f>
        <v>AMBROSI CHIARA</v>
      </c>
      <c r="C60" s="12" t="str">
        <f>INS!C14</f>
        <v>GINN GIOY</v>
      </c>
      <c r="D60" s="12" t="str">
        <f>INS!D14</f>
        <v>CO</v>
      </c>
      <c r="E60" s="27">
        <f>INS!E14</f>
        <v>37021</v>
      </c>
      <c r="F60" s="35">
        <f>INS!F14</f>
        <v>20.5</v>
      </c>
      <c r="G60" s="26">
        <f>INS!G14</f>
        <v>1.8</v>
      </c>
      <c r="H60" s="26">
        <f>INS!H14</f>
        <v>7.8</v>
      </c>
      <c r="I60" s="25">
        <f>INS!I14</f>
        <v>9.6</v>
      </c>
      <c r="J60" s="26">
        <f>INS!J14</f>
        <v>1.6</v>
      </c>
      <c r="K60" s="26">
        <f>INS!K14</f>
        <v>9.3</v>
      </c>
      <c r="L60" s="25">
        <f>INS!L14</f>
        <v>10.9</v>
      </c>
      <c r="M60" s="26">
        <f>INS!M14</f>
        <v>1.7</v>
      </c>
      <c r="N60" s="26">
        <f>INS!N14</f>
        <v>6.9</v>
      </c>
      <c r="O60" s="25">
        <f>INS!O14</f>
        <v>8.6</v>
      </c>
    </row>
    <row r="61" spans="1:15" ht="12.75">
      <c r="A61" s="13">
        <v>51</v>
      </c>
      <c r="B61" s="12" t="str">
        <f>INS!B38</f>
        <v>DELLA TORRE MARIA SOFIA</v>
      </c>
      <c r="C61" s="12" t="str">
        <f>INS!C38</f>
        <v>GINNICA 96</v>
      </c>
      <c r="D61" s="12" t="str">
        <f>INS!D38</f>
        <v>CO</v>
      </c>
      <c r="E61" s="27">
        <f>INS!E38</f>
        <v>37095</v>
      </c>
      <c r="F61" s="35">
        <f>INS!F38</f>
        <v>20.5</v>
      </c>
      <c r="G61" s="26">
        <f>INS!G38</f>
        <v>1.9</v>
      </c>
      <c r="H61" s="26">
        <f>INS!H38</f>
        <v>8.9</v>
      </c>
      <c r="I61" s="25">
        <f>INS!I38</f>
        <v>10.8</v>
      </c>
      <c r="J61" s="26">
        <f>INS!J38</f>
        <v>1.6</v>
      </c>
      <c r="K61" s="26">
        <f>INS!K38</f>
        <v>8.1</v>
      </c>
      <c r="L61" s="25">
        <f>INS!L38</f>
        <v>9.7</v>
      </c>
      <c r="M61" s="26">
        <f>INS!M38</f>
        <v>2</v>
      </c>
      <c r="N61" s="26">
        <f>INS!N38</f>
        <v>6.6</v>
      </c>
      <c r="O61" s="25">
        <f>INS!O38</f>
        <v>8.6</v>
      </c>
    </row>
    <row r="62" spans="1:15" ht="12.75">
      <c r="A62" s="13">
        <v>52</v>
      </c>
      <c r="B62" s="12" t="str">
        <f>INS!B24</f>
        <v>BONACINA CHRISTINE</v>
      </c>
      <c r="C62" s="12" t="str">
        <f>INS!C24</f>
        <v>GINN. AROSIO</v>
      </c>
      <c r="D62" s="12" t="str">
        <f>INS!D24</f>
        <v>CO</v>
      </c>
      <c r="E62" s="27">
        <f>INS!E24</f>
        <v>36931</v>
      </c>
      <c r="F62" s="35">
        <f>INS!F24</f>
        <v>20.5</v>
      </c>
      <c r="G62" s="26">
        <f>INS!G24</f>
        <v>2</v>
      </c>
      <c r="H62" s="26">
        <f>INS!H24</f>
        <v>8.7</v>
      </c>
      <c r="I62" s="25">
        <f>INS!I24</f>
        <v>10.7</v>
      </c>
      <c r="J62" s="26">
        <f>INS!J24</f>
        <v>1.6</v>
      </c>
      <c r="K62" s="26">
        <f>INS!K24</f>
        <v>8.2</v>
      </c>
      <c r="L62" s="25">
        <f>INS!L24</f>
        <v>9.799999999999999</v>
      </c>
      <c r="M62" s="26">
        <f>INS!M24</f>
        <v>2</v>
      </c>
      <c r="N62" s="26">
        <f>INS!N24</f>
        <v>6.4</v>
      </c>
      <c r="O62" s="25">
        <f>INS!O24</f>
        <v>8.4</v>
      </c>
    </row>
    <row r="63" spans="1:15" ht="12.75">
      <c r="A63" s="13">
        <v>53</v>
      </c>
      <c r="B63" s="12" t="str">
        <f>INS!B82</f>
        <v>TESTA GAIA</v>
      </c>
      <c r="C63" s="12" t="str">
        <f>INS!C82</f>
        <v>GINN GIOY</v>
      </c>
      <c r="D63" s="12" t="str">
        <f>INS!D82</f>
        <v>CO</v>
      </c>
      <c r="E63" s="27">
        <f>INS!E82</f>
        <v>37004</v>
      </c>
      <c r="F63" s="35">
        <f>INS!F82</f>
        <v>20.5</v>
      </c>
      <c r="G63" s="26">
        <f>INS!G82</f>
        <v>1.7</v>
      </c>
      <c r="H63" s="26">
        <f>INS!H82</f>
        <v>8.1</v>
      </c>
      <c r="I63" s="25">
        <f>INS!I82</f>
        <v>9.799999999999999</v>
      </c>
      <c r="J63" s="26">
        <f>INS!J82</f>
        <v>2</v>
      </c>
      <c r="K63" s="26">
        <f>INS!K82</f>
        <v>8.7</v>
      </c>
      <c r="L63" s="25">
        <f>INS!L82</f>
        <v>10.7</v>
      </c>
      <c r="M63" s="26">
        <f>INS!M82</f>
        <v>1.8</v>
      </c>
      <c r="N63" s="26">
        <f>INS!N82</f>
        <v>7.5</v>
      </c>
      <c r="O63" s="25">
        <f>INS!O82</f>
        <v>9.3</v>
      </c>
    </row>
    <row r="64" spans="1:15" ht="12.75">
      <c r="A64" s="13">
        <v>54</v>
      </c>
      <c r="B64" s="12" t="str">
        <f>INS!B76</f>
        <v>RITT ALESSIA</v>
      </c>
      <c r="C64" s="12" t="str">
        <f>INS!C76</f>
        <v>GINN. AROSIO</v>
      </c>
      <c r="D64" s="12" t="str">
        <f>INS!D76</f>
        <v>CO</v>
      </c>
      <c r="E64" s="27">
        <f>INS!E76</f>
        <v>36732</v>
      </c>
      <c r="F64" s="35">
        <f>INS!F76</f>
        <v>20.5</v>
      </c>
      <c r="G64" s="26">
        <f>INS!G76</f>
        <v>1.9</v>
      </c>
      <c r="H64" s="26">
        <f>INS!H76</f>
        <v>8</v>
      </c>
      <c r="I64" s="25">
        <f>INS!I76</f>
        <v>9.9</v>
      </c>
      <c r="J64" s="26">
        <f>INS!J76</f>
        <v>2</v>
      </c>
      <c r="K64" s="26">
        <f>INS!K76</f>
        <v>8.6</v>
      </c>
      <c r="L64" s="25">
        <f>INS!L76</f>
        <v>10.6</v>
      </c>
      <c r="M64" s="26">
        <f>INS!M76</f>
        <v>1.9</v>
      </c>
      <c r="N64" s="26">
        <f>INS!N76</f>
        <v>6.9</v>
      </c>
      <c r="O64" s="25">
        <f>INS!O76</f>
        <v>8.8</v>
      </c>
    </row>
    <row r="65" spans="1:15" ht="12.75">
      <c r="A65" s="13">
        <v>55</v>
      </c>
      <c r="B65" s="12" t="str">
        <f>INS!B81</f>
        <v>TERRANEO IRENE</v>
      </c>
      <c r="C65" s="12" t="str">
        <f>INS!C81</f>
        <v>GINNICA 96</v>
      </c>
      <c r="D65" s="12" t="str">
        <f>INS!D81</f>
        <v>CO</v>
      </c>
      <c r="E65" s="27">
        <f>INS!E81</f>
        <v>36711</v>
      </c>
      <c r="F65" s="35">
        <f>INS!F81</f>
        <v>20.5</v>
      </c>
      <c r="G65" s="26">
        <f>INS!G81</f>
        <v>1.7</v>
      </c>
      <c r="H65" s="26">
        <f>INS!H81</f>
        <v>8.3</v>
      </c>
      <c r="I65" s="25">
        <f>INS!I81</f>
        <v>10</v>
      </c>
      <c r="J65" s="26">
        <f>INS!J81</f>
        <v>1.6</v>
      </c>
      <c r="K65" s="26">
        <f>INS!K81</f>
        <v>8.9</v>
      </c>
      <c r="L65" s="25">
        <f>INS!L81</f>
        <v>10.5</v>
      </c>
      <c r="M65" s="26">
        <f>INS!M81</f>
        <v>1.9</v>
      </c>
      <c r="N65" s="26">
        <f>INS!N81</f>
        <v>7.3</v>
      </c>
      <c r="O65" s="25">
        <f>INS!O81</f>
        <v>9.2</v>
      </c>
    </row>
    <row r="66" spans="1:15" ht="12.75">
      <c r="A66" s="13">
        <v>56</v>
      </c>
      <c r="B66" s="12" t="str">
        <f>INS!B84</f>
        <v>TREZZI ALESSIA</v>
      </c>
      <c r="C66" s="12" t="str">
        <f>INS!C84</f>
        <v>GINNICA 96</v>
      </c>
      <c r="D66" s="12" t="str">
        <f>INS!D84</f>
        <v>CO</v>
      </c>
      <c r="E66" s="27">
        <f>INS!E84</f>
        <v>36380</v>
      </c>
      <c r="F66" s="35">
        <f>INS!F84</f>
        <v>20.5</v>
      </c>
      <c r="G66" s="26">
        <f>INS!G84</f>
        <v>1.7</v>
      </c>
      <c r="H66" s="26">
        <f>INS!H84</f>
        <v>8.3</v>
      </c>
      <c r="I66" s="25">
        <f>INS!I84</f>
        <v>10</v>
      </c>
      <c r="J66" s="26">
        <f>INS!J84</f>
        <v>1.6</v>
      </c>
      <c r="K66" s="26">
        <f>INS!K84</f>
        <v>8.9</v>
      </c>
      <c r="L66" s="25">
        <f>INS!L84</f>
        <v>10.5</v>
      </c>
      <c r="M66" s="26">
        <f>INS!M84</f>
        <v>1.7</v>
      </c>
      <c r="N66" s="26">
        <f>INS!N84</f>
        <v>7.9</v>
      </c>
      <c r="O66" s="25">
        <f>INS!O84</f>
        <v>9.6</v>
      </c>
    </row>
    <row r="67" spans="1:15" ht="12.75">
      <c r="A67" s="13">
        <v>57</v>
      </c>
      <c r="B67" s="12" t="str">
        <f>INS!B74</f>
        <v>RADAELLI GIORGIA</v>
      </c>
      <c r="C67" s="12" t="str">
        <f>INS!C74</f>
        <v>GINNICA 96</v>
      </c>
      <c r="D67" s="12" t="str">
        <f>INS!D74</f>
        <v>CO</v>
      </c>
      <c r="E67" s="27">
        <f>INS!E74</f>
        <v>36763</v>
      </c>
      <c r="F67" s="35">
        <f>INS!F74</f>
        <v>20.5</v>
      </c>
      <c r="G67" s="26">
        <f>INS!G74</f>
        <v>1.5</v>
      </c>
      <c r="H67" s="26">
        <f>INS!H74</f>
        <v>8.7</v>
      </c>
      <c r="I67" s="25">
        <f>INS!I74</f>
        <v>10.2</v>
      </c>
      <c r="J67" s="26">
        <f>INS!J74</f>
        <v>1.6</v>
      </c>
      <c r="K67" s="26">
        <f>INS!K74</f>
        <v>8.7</v>
      </c>
      <c r="L67" s="25">
        <f>INS!L74</f>
        <v>10.299999999999999</v>
      </c>
      <c r="M67" s="26">
        <f>INS!M74</f>
        <v>1.5</v>
      </c>
      <c r="N67" s="26">
        <f>INS!N74</f>
        <v>8</v>
      </c>
      <c r="O67" s="25">
        <f>INS!O74</f>
        <v>9.5</v>
      </c>
    </row>
    <row r="68" spans="1:15" ht="12.75">
      <c r="A68" s="13">
        <v>58</v>
      </c>
      <c r="B68" s="12" t="str">
        <f>INS!B36</f>
        <v>COLOMBO CHIARA</v>
      </c>
      <c r="C68" s="12" t="str">
        <f>INS!C36</f>
        <v>GINN CABIATE</v>
      </c>
      <c r="D68" s="12" t="str">
        <f>INS!D36</f>
        <v>CO</v>
      </c>
      <c r="E68" s="27">
        <f>INS!E36</f>
        <v>36473</v>
      </c>
      <c r="F68" s="35">
        <f>INS!F36</f>
        <v>20.5</v>
      </c>
      <c r="G68" s="26">
        <f>INS!G36</f>
        <v>2</v>
      </c>
      <c r="H68" s="26">
        <f>INS!H36</f>
        <v>8.2</v>
      </c>
      <c r="I68" s="25">
        <f>INS!I36</f>
        <v>10.2</v>
      </c>
      <c r="J68" s="26">
        <f>INS!J36</f>
        <v>1.6</v>
      </c>
      <c r="K68" s="26">
        <f>INS!K36</f>
        <v>8.7</v>
      </c>
      <c r="L68" s="25">
        <f>INS!L36</f>
        <v>10.299999999999999</v>
      </c>
      <c r="M68" s="26">
        <f>INS!M36</f>
        <v>1.8</v>
      </c>
      <c r="N68" s="26">
        <f>INS!N36</f>
        <v>6.4</v>
      </c>
      <c r="O68" s="25">
        <f>INS!O36</f>
        <v>8.200000000000001</v>
      </c>
    </row>
    <row r="69" spans="1:15" ht="12.75">
      <c r="A69" s="13">
        <v>59</v>
      </c>
      <c r="B69" s="12" t="str">
        <f>INS!B68</f>
        <v>PELLEGRINELLI AURORA</v>
      </c>
      <c r="C69" s="12" t="str">
        <f>INS!C68</f>
        <v>GINN CABIATE</v>
      </c>
      <c r="D69" s="12" t="str">
        <f>INS!D68</f>
        <v>CO</v>
      </c>
      <c r="E69" s="27">
        <f>INS!E68</f>
        <v>37127</v>
      </c>
      <c r="F69" s="35">
        <f>INS!F68</f>
        <v>20.4</v>
      </c>
      <c r="G69" s="26">
        <f>INS!G68</f>
        <v>1.7</v>
      </c>
      <c r="H69" s="26">
        <f>INS!H68</f>
        <v>8.4</v>
      </c>
      <c r="I69" s="25">
        <f>INS!I68</f>
        <v>10.1</v>
      </c>
      <c r="J69" s="26">
        <f>INS!J68</f>
        <v>1.6</v>
      </c>
      <c r="K69" s="26">
        <f>INS!K68</f>
        <v>8.7</v>
      </c>
      <c r="L69" s="25">
        <f>INS!L68</f>
        <v>10.299999999999999</v>
      </c>
      <c r="M69" s="26">
        <f>INS!M68</f>
        <v>1.7</v>
      </c>
      <c r="N69" s="26">
        <f>INS!N68</f>
        <v>4.5</v>
      </c>
      <c r="O69" s="25">
        <f>INS!O68</f>
        <v>6.2</v>
      </c>
    </row>
    <row r="70" spans="1:15" ht="12.75">
      <c r="A70" s="13">
        <v>60</v>
      </c>
      <c r="B70" s="12" t="str">
        <f>INS!B83</f>
        <v>TOCCANE GIORGIA</v>
      </c>
      <c r="C70" s="12" t="str">
        <f>INS!C83</f>
        <v>GINN. AROSIO</v>
      </c>
      <c r="D70" s="12" t="str">
        <f>INS!D83</f>
        <v>CO</v>
      </c>
      <c r="E70" s="27">
        <f>INS!E83</f>
        <v>36979</v>
      </c>
      <c r="F70" s="35">
        <f>INS!F83</f>
        <v>20.3</v>
      </c>
      <c r="G70" s="26">
        <f>INS!G83</f>
        <v>2</v>
      </c>
      <c r="H70" s="26">
        <f>INS!H83</f>
        <v>7.3</v>
      </c>
      <c r="I70" s="25">
        <f>INS!I83</f>
        <v>9.3</v>
      </c>
      <c r="J70" s="26">
        <f>INS!J83</f>
        <v>2</v>
      </c>
      <c r="K70" s="26">
        <f>INS!K83</f>
        <v>9</v>
      </c>
      <c r="L70" s="25">
        <f>INS!L83</f>
        <v>11</v>
      </c>
      <c r="M70" s="26">
        <f>INS!M83</f>
        <v>2</v>
      </c>
      <c r="N70" s="26">
        <f>INS!N83</f>
        <v>6.9</v>
      </c>
      <c r="O70" s="25">
        <f>INS!O83</f>
        <v>8.9</v>
      </c>
    </row>
    <row r="71" spans="1:15" ht="12.75">
      <c r="A71" s="13">
        <v>61</v>
      </c>
      <c r="B71" s="12" t="str">
        <f>INS!B25</f>
        <v>BOSISIO MARTINA</v>
      </c>
      <c r="C71" s="12" t="str">
        <f>INS!C25</f>
        <v>GINN GIOY</v>
      </c>
      <c r="D71" s="12" t="str">
        <f>INS!D25</f>
        <v>CO</v>
      </c>
      <c r="E71" s="27">
        <f>INS!E25</f>
        <v>36551</v>
      </c>
      <c r="F71" s="35">
        <f>INS!F25</f>
        <v>20.3</v>
      </c>
      <c r="G71" s="26">
        <f>INS!G25</f>
        <v>1.8</v>
      </c>
      <c r="H71" s="26">
        <f>INS!H25</f>
        <v>7.6</v>
      </c>
      <c r="I71" s="25">
        <f>INS!I25</f>
        <v>9.4</v>
      </c>
      <c r="J71" s="26">
        <f>INS!J25</f>
        <v>1.6</v>
      </c>
      <c r="K71" s="26">
        <f>INS!K25</f>
        <v>8.4</v>
      </c>
      <c r="L71" s="25">
        <f>INS!L25</f>
        <v>10</v>
      </c>
      <c r="M71" s="26">
        <f>INS!M25</f>
        <v>1.8</v>
      </c>
      <c r="N71" s="26">
        <f>INS!N25</f>
        <v>8.5</v>
      </c>
      <c r="O71" s="25">
        <f>INS!O25</f>
        <v>10.3</v>
      </c>
    </row>
    <row r="72" spans="1:15" ht="12.75">
      <c r="A72" s="13">
        <v>62</v>
      </c>
      <c r="B72" s="12" t="str">
        <f>INS!B39</f>
        <v>ENUNCIO LAVINIA</v>
      </c>
      <c r="C72" s="12" t="str">
        <f>INS!C39</f>
        <v>GINNICA 96</v>
      </c>
      <c r="D72" s="12" t="str">
        <f>INS!D39</f>
        <v>CO</v>
      </c>
      <c r="E72" s="27">
        <f>INS!E39</f>
        <v>37012</v>
      </c>
      <c r="F72" s="35">
        <f>INS!F39</f>
        <v>20.299999999999997</v>
      </c>
      <c r="G72" s="26">
        <f>INS!G39</f>
        <v>1.7</v>
      </c>
      <c r="H72" s="26">
        <f>INS!H39</f>
        <v>8.4</v>
      </c>
      <c r="I72" s="25">
        <f>INS!I39</f>
        <v>10.1</v>
      </c>
      <c r="J72" s="26">
        <f>INS!J39</f>
        <v>1.6</v>
      </c>
      <c r="K72" s="26">
        <f>INS!K39</f>
        <v>8.6</v>
      </c>
      <c r="L72" s="25">
        <f>INS!L39</f>
        <v>10.2</v>
      </c>
      <c r="M72" s="26">
        <f>INS!M39</f>
        <v>2</v>
      </c>
      <c r="N72" s="26">
        <f>INS!N39</f>
        <v>7</v>
      </c>
      <c r="O72" s="25">
        <f>INS!O39</f>
        <v>9</v>
      </c>
    </row>
    <row r="73" spans="1:16" ht="12.75">
      <c r="A73" s="13">
        <v>63</v>
      </c>
      <c r="B73" s="12" t="str">
        <f>INS!B29</f>
        <v>CANTALUPPI MARTINA</v>
      </c>
      <c r="C73" s="12" t="str">
        <f>INS!C29</f>
        <v>GINN GIOY</v>
      </c>
      <c r="D73" s="12" t="str">
        <f>INS!D29</f>
        <v>CO</v>
      </c>
      <c r="E73" s="27">
        <f>INS!E29</f>
        <v>36434</v>
      </c>
      <c r="F73" s="35">
        <f>INS!F29</f>
        <v>20.200000000000003</v>
      </c>
      <c r="G73" s="26">
        <f>INS!G29</f>
        <v>1.8</v>
      </c>
      <c r="H73" s="26">
        <f>INS!H29</f>
        <v>7.5</v>
      </c>
      <c r="I73" s="25">
        <f>INS!I29</f>
        <v>9.3</v>
      </c>
      <c r="J73" s="26">
        <f>INS!J29</f>
        <v>2</v>
      </c>
      <c r="K73" s="26">
        <f>INS!K29</f>
        <v>8.8</v>
      </c>
      <c r="L73" s="25">
        <f>INS!L29</f>
        <v>10.8</v>
      </c>
      <c r="M73" s="26">
        <f>INS!M29</f>
        <v>1.6</v>
      </c>
      <c r="N73" s="26">
        <f>INS!N29</f>
        <v>7.8</v>
      </c>
      <c r="O73" s="25">
        <f>INS!O29</f>
        <v>9.4</v>
      </c>
      <c r="P73">
        <v>0.3</v>
      </c>
    </row>
    <row r="74" spans="1:15" ht="12.75">
      <c r="A74" s="13">
        <v>64</v>
      </c>
      <c r="B74" s="12" t="str">
        <f>INS!B88</f>
        <v>ZAPPA MARTA</v>
      </c>
      <c r="C74" s="12" t="str">
        <f>INS!C88</f>
        <v>GINN GIOY</v>
      </c>
      <c r="D74" s="12" t="str">
        <f>INS!D88</f>
        <v>CO</v>
      </c>
      <c r="E74" s="27">
        <f>INS!E88</f>
        <v>36367</v>
      </c>
      <c r="F74" s="35">
        <f>INS!F88</f>
        <v>20.200000000000003</v>
      </c>
      <c r="G74" s="26">
        <f>INS!G88</f>
        <v>1.5</v>
      </c>
      <c r="H74" s="26">
        <f>INS!H88</f>
        <v>8.3</v>
      </c>
      <c r="I74" s="25">
        <f>INS!I88</f>
        <v>9.8</v>
      </c>
      <c r="J74" s="26">
        <f>INS!J88</f>
        <v>1.6</v>
      </c>
      <c r="K74" s="26">
        <f>INS!K88</f>
        <v>8.8</v>
      </c>
      <c r="L74" s="25">
        <f>INS!L88</f>
        <v>10.4</v>
      </c>
      <c r="M74" s="26">
        <f>INS!M88</f>
        <v>1.8</v>
      </c>
      <c r="N74" s="26">
        <f>INS!N88</f>
        <v>8</v>
      </c>
      <c r="O74" s="25">
        <f>INS!O88</f>
        <v>9.8</v>
      </c>
    </row>
    <row r="75" spans="1:15" ht="12.75">
      <c r="A75" s="13">
        <v>65</v>
      </c>
      <c r="B75" s="12" t="str">
        <f>INS!B20</f>
        <v>BATTELLO ASYA</v>
      </c>
      <c r="C75" s="12" t="str">
        <f>INS!C20</f>
        <v>GINN CABIATE</v>
      </c>
      <c r="D75" s="12" t="str">
        <f>INS!D20</f>
        <v>CO</v>
      </c>
      <c r="E75" s="27">
        <f>INS!E20</f>
        <v>36833</v>
      </c>
      <c r="F75" s="35">
        <f>INS!F20</f>
        <v>20.2</v>
      </c>
      <c r="G75" s="26">
        <f>INS!G20</f>
        <v>1.9</v>
      </c>
      <c r="H75" s="26">
        <f>INS!H20</f>
        <v>8.2</v>
      </c>
      <c r="I75" s="25">
        <f>INS!I20</f>
        <v>10.1</v>
      </c>
      <c r="J75" s="26">
        <f>INS!J20</f>
        <v>1.6</v>
      </c>
      <c r="K75" s="26">
        <f>INS!K20</f>
        <v>8.5</v>
      </c>
      <c r="L75" s="25">
        <f>INS!L20</f>
        <v>10.1</v>
      </c>
      <c r="M75" s="26">
        <f>INS!M20</f>
        <v>1.8</v>
      </c>
      <c r="N75" s="26">
        <f>INS!N20</f>
        <v>6.5</v>
      </c>
      <c r="O75" s="25">
        <f>INS!O20</f>
        <v>8.3</v>
      </c>
    </row>
    <row r="76" spans="1:15" ht="12.75">
      <c r="A76" s="13">
        <v>66</v>
      </c>
      <c r="B76" s="12" t="str">
        <f>INS!B71</f>
        <v>POZZI ANNA</v>
      </c>
      <c r="C76" s="12" t="str">
        <f>INS!C71</f>
        <v>GINN CABIATE</v>
      </c>
      <c r="D76" s="12" t="str">
        <f>INS!D71</f>
        <v>CO</v>
      </c>
      <c r="E76" s="27">
        <f>INS!E71</f>
        <v>37064</v>
      </c>
      <c r="F76" s="35">
        <f>INS!F71</f>
        <v>20.099999999999998</v>
      </c>
      <c r="G76" s="26">
        <f>INS!G71</f>
        <v>1.7</v>
      </c>
      <c r="H76" s="26">
        <f>INS!H71</f>
        <v>8.2</v>
      </c>
      <c r="I76" s="25">
        <f>INS!I71</f>
        <v>9.899999999999999</v>
      </c>
      <c r="J76" s="26">
        <f>INS!J71</f>
        <v>1.6</v>
      </c>
      <c r="K76" s="26">
        <f>INS!K71</f>
        <v>8.6</v>
      </c>
      <c r="L76" s="25">
        <f>INS!L71</f>
        <v>10.2</v>
      </c>
      <c r="M76" s="26">
        <f>INS!M71</f>
        <v>1.7</v>
      </c>
      <c r="N76" s="26">
        <f>INS!N71</f>
        <v>5.7</v>
      </c>
      <c r="O76" s="25">
        <f>INS!O71</f>
        <v>7.4</v>
      </c>
    </row>
    <row r="77" spans="1:15" ht="12.75">
      <c r="A77" s="13">
        <v>67</v>
      </c>
      <c r="B77" s="12" t="str">
        <f>INS!B44</f>
        <v>GERLI NOEMI</v>
      </c>
      <c r="C77" s="12" t="str">
        <f>INS!C44</f>
        <v>GINNICA 96</v>
      </c>
      <c r="D77" s="12" t="str">
        <f>INS!D44</f>
        <v>CO</v>
      </c>
      <c r="E77" s="27">
        <f>INS!E44</f>
        <v>36239</v>
      </c>
      <c r="F77" s="35">
        <f>INS!F44</f>
        <v>20.099999999999998</v>
      </c>
      <c r="G77" s="26">
        <f>INS!G44</f>
        <v>1.7</v>
      </c>
      <c r="H77" s="26">
        <f>INS!H44</f>
        <v>8.2</v>
      </c>
      <c r="I77" s="25">
        <f>INS!I44</f>
        <v>9.899999999999999</v>
      </c>
      <c r="J77" s="26">
        <f>INS!J44</f>
        <v>2</v>
      </c>
      <c r="K77" s="26">
        <f>INS!K44</f>
        <v>8.2</v>
      </c>
      <c r="L77" s="25">
        <f>INS!L44</f>
        <v>10.2</v>
      </c>
      <c r="M77" s="26">
        <f>INS!M44</f>
        <v>2</v>
      </c>
      <c r="N77" s="26">
        <f>INS!N44</f>
        <v>6.5</v>
      </c>
      <c r="O77" s="25">
        <f>INS!O44</f>
        <v>8.5</v>
      </c>
    </row>
    <row r="78" spans="1:15" ht="12.75">
      <c r="A78" s="13">
        <v>68</v>
      </c>
      <c r="B78" s="12" t="str">
        <f>INS!B67</f>
        <v>PEDUZZI ARIANNA</v>
      </c>
      <c r="C78" s="12" t="str">
        <f>INS!C67</f>
        <v>GINN. AROSIO</v>
      </c>
      <c r="D78" s="12" t="str">
        <f>INS!D67</f>
        <v>CO</v>
      </c>
      <c r="E78" s="27">
        <f>INS!E67</f>
        <v>36658</v>
      </c>
      <c r="F78" s="35">
        <f>INS!F67</f>
        <v>20.1</v>
      </c>
      <c r="G78" s="26">
        <f>INS!G67</f>
        <v>2</v>
      </c>
      <c r="H78" s="26">
        <f>INS!H67</f>
        <v>8</v>
      </c>
      <c r="I78" s="25">
        <f>INS!I67</f>
        <v>10</v>
      </c>
      <c r="J78" s="26">
        <f>INS!J67</f>
        <v>2</v>
      </c>
      <c r="K78" s="26">
        <f>INS!K67</f>
        <v>8.1</v>
      </c>
      <c r="L78" s="25">
        <f>INS!L67</f>
        <v>10.1</v>
      </c>
      <c r="M78" s="26">
        <f>INS!M67</f>
        <v>1.9</v>
      </c>
      <c r="N78" s="26">
        <f>INS!N67</f>
        <v>7.2</v>
      </c>
      <c r="O78" s="25">
        <f>INS!O67</f>
        <v>9.1</v>
      </c>
    </row>
    <row r="79" spans="1:15" ht="12.75">
      <c r="A79" s="13">
        <v>69</v>
      </c>
      <c r="B79" s="12" t="str">
        <f>INS!B78</f>
        <v>TERRAGNI ELISA</v>
      </c>
      <c r="C79" s="12" t="str">
        <f>INS!C78</f>
        <v>GINN CABIATE</v>
      </c>
      <c r="D79" s="12" t="str">
        <f>INS!D78</f>
        <v>CO</v>
      </c>
      <c r="E79" s="27">
        <f>INS!E78</f>
        <v>37115</v>
      </c>
      <c r="F79" s="35">
        <f>INS!F78</f>
        <v>20</v>
      </c>
      <c r="G79" s="26">
        <f>INS!G78</f>
        <v>1.7</v>
      </c>
      <c r="H79" s="26">
        <f>INS!H78</f>
        <v>8</v>
      </c>
      <c r="I79" s="25">
        <f>INS!I78</f>
        <v>9.7</v>
      </c>
      <c r="J79" s="26">
        <f>INS!J78</f>
        <v>1.6</v>
      </c>
      <c r="K79" s="26">
        <f>INS!K78</f>
        <v>8.7</v>
      </c>
      <c r="L79" s="25">
        <f>INS!L78</f>
        <v>10.299999999999999</v>
      </c>
      <c r="M79" s="26">
        <f>INS!M78</f>
        <v>1.7</v>
      </c>
      <c r="N79" s="26">
        <f>INS!N78</f>
        <v>7.6</v>
      </c>
      <c r="O79" s="25">
        <f>INS!O78</f>
        <v>9.299999999999999</v>
      </c>
    </row>
    <row r="80" spans="1:15" ht="12.75">
      <c r="A80" s="13">
        <v>70</v>
      </c>
      <c r="B80" s="12" t="str">
        <f>INS!B41</f>
        <v>FEDERICO MANUELA</v>
      </c>
      <c r="C80" s="12" t="str">
        <f>INS!C41</f>
        <v>GINN CABIATE</v>
      </c>
      <c r="D80" s="12" t="str">
        <f>INS!D41</f>
        <v>CO</v>
      </c>
      <c r="E80" s="27">
        <f>INS!E41</f>
        <v>37065</v>
      </c>
      <c r="F80" s="35">
        <f>INS!F41</f>
        <v>20</v>
      </c>
      <c r="G80" s="26">
        <f>INS!G41</f>
        <v>1.7</v>
      </c>
      <c r="H80" s="26">
        <f>INS!H41</f>
        <v>8.3</v>
      </c>
      <c r="I80" s="25">
        <f>INS!I41</f>
        <v>10</v>
      </c>
      <c r="J80" s="26">
        <f>INS!J41</f>
        <v>1.6</v>
      </c>
      <c r="K80" s="26">
        <f>INS!K41</f>
        <v>8.4</v>
      </c>
      <c r="L80" s="25">
        <f>INS!L41</f>
        <v>10</v>
      </c>
      <c r="M80" s="26">
        <f>INS!M41</f>
        <v>1.7</v>
      </c>
      <c r="N80" s="26">
        <f>INS!N41</f>
        <v>6.8</v>
      </c>
      <c r="O80" s="25">
        <f>INS!O41</f>
        <v>8.5</v>
      </c>
    </row>
    <row r="81" spans="1:15" ht="12.75">
      <c r="A81" s="13">
        <v>71</v>
      </c>
      <c r="B81" s="12" t="str">
        <f>INS!B31</f>
        <v>CASATI VALENTINA</v>
      </c>
      <c r="C81" s="12" t="str">
        <f>INS!C31</f>
        <v>GINNICA 96</v>
      </c>
      <c r="D81" s="12" t="str">
        <f>INS!D31</f>
        <v>CO</v>
      </c>
      <c r="E81" s="27">
        <f>INS!E31</f>
        <v>36249</v>
      </c>
      <c r="F81" s="35">
        <f>INS!F31</f>
        <v>19.700000000000003</v>
      </c>
      <c r="G81" s="26">
        <f>INS!G31</f>
        <v>1.3</v>
      </c>
      <c r="H81" s="26">
        <f>INS!H31</f>
        <v>8.3</v>
      </c>
      <c r="I81" s="25">
        <f>INS!I31</f>
        <v>9.600000000000001</v>
      </c>
      <c r="J81" s="26">
        <f>INS!J31</f>
        <v>1.6</v>
      </c>
      <c r="K81" s="26">
        <f>INS!K31</f>
        <v>8.5</v>
      </c>
      <c r="L81" s="25">
        <f>INS!L31</f>
        <v>10.1</v>
      </c>
      <c r="M81" s="26">
        <f>INS!M31</f>
        <v>1.7</v>
      </c>
      <c r="N81" s="26">
        <f>INS!N31</f>
        <v>7.4</v>
      </c>
      <c r="O81" s="25">
        <f>INS!O31</f>
        <v>9.1</v>
      </c>
    </row>
    <row r="82" spans="1:15" ht="12.75">
      <c r="A82" s="13">
        <v>72</v>
      </c>
      <c r="B82" s="12" t="str">
        <f>INS!B33</f>
        <v>CASTIGLIONI LAURA</v>
      </c>
      <c r="C82" s="12" t="str">
        <f>INS!C33</f>
        <v>GINN CABIATE</v>
      </c>
      <c r="D82" s="12" t="str">
        <f>INS!D33</f>
        <v>CO</v>
      </c>
      <c r="E82" s="27">
        <f>INS!E33</f>
        <v>36346</v>
      </c>
      <c r="F82" s="35">
        <f>INS!F33</f>
        <v>19.7</v>
      </c>
      <c r="G82" s="26">
        <f>INS!G33</f>
        <v>1.8</v>
      </c>
      <c r="H82" s="26">
        <f>INS!H33</f>
        <v>8.2</v>
      </c>
      <c r="I82" s="25">
        <f>INS!I33</f>
        <v>10</v>
      </c>
      <c r="J82" s="26">
        <f>INS!J33</f>
        <v>1.6</v>
      </c>
      <c r="K82" s="26">
        <f>INS!K33</f>
        <v>7.5</v>
      </c>
      <c r="L82" s="25">
        <f>INS!L33</f>
        <v>9.1</v>
      </c>
      <c r="M82" s="26">
        <f>INS!M33</f>
        <v>1.7</v>
      </c>
      <c r="N82" s="26">
        <f>INS!N33</f>
        <v>8</v>
      </c>
      <c r="O82" s="25">
        <f>INS!O33</f>
        <v>9.7</v>
      </c>
    </row>
    <row r="83" spans="1:15" ht="12.75">
      <c r="A83" s="13">
        <v>73</v>
      </c>
      <c r="B83" s="12" t="str">
        <f>INS!B42</f>
        <v>FERRA DENISE</v>
      </c>
      <c r="C83" s="12" t="str">
        <f>INS!C42</f>
        <v>GINNICA 96</v>
      </c>
      <c r="D83" s="12" t="str">
        <f>INS!D42</f>
        <v>CO</v>
      </c>
      <c r="E83" s="27">
        <f>INS!E42</f>
        <v>37106</v>
      </c>
      <c r="F83" s="35">
        <f>INS!F42</f>
        <v>19.6</v>
      </c>
      <c r="G83" s="26">
        <f>INS!G42</f>
        <v>1.6</v>
      </c>
      <c r="H83" s="26">
        <f>INS!H42</f>
        <v>7.6</v>
      </c>
      <c r="I83" s="25">
        <f>INS!I42</f>
        <v>9.2</v>
      </c>
      <c r="J83" s="26">
        <f>INS!J42</f>
        <v>1.6</v>
      </c>
      <c r="K83" s="26">
        <f>INS!K42</f>
        <v>8.8</v>
      </c>
      <c r="L83" s="25">
        <f>INS!L42</f>
        <v>10.4</v>
      </c>
      <c r="M83" s="26">
        <f>INS!M42</f>
        <v>1.7</v>
      </c>
      <c r="N83" s="26">
        <f>INS!N42</f>
        <v>7.5</v>
      </c>
      <c r="O83" s="25">
        <f>INS!O42</f>
        <v>9.2</v>
      </c>
    </row>
    <row r="84" spans="1:15" ht="12.75">
      <c r="A84" s="13">
        <v>74</v>
      </c>
      <c r="B84" s="12" t="str">
        <f>INS!B34</f>
        <v>CATALANO DOMINIQUE</v>
      </c>
      <c r="C84" s="12" t="str">
        <f>INS!C34</f>
        <v>GINN GIOY</v>
      </c>
      <c r="D84" s="12" t="str">
        <f>INS!D34</f>
        <v>CO</v>
      </c>
      <c r="E84" s="27">
        <f>INS!E34</f>
        <v>37060</v>
      </c>
      <c r="F84" s="35">
        <f>INS!F34</f>
        <v>19.599999999999998</v>
      </c>
      <c r="G84" s="26">
        <f>INS!G34</f>
        <v>1.3</v>
      </c>
      <c r="H84" s="26">
        <f>INS!H34</f>
        <v>8.3</v>
      </c>
      <c r="I84" s="25">
        <f>INS!I34</f>
        <v>9.600000000000001</v>
      </c>
      <c r="J84" s="26">
        <f>INS!J34</f>
        <v>1.6</v>
      </c>
      <c r="K84" s="26">
        <f>INS!K34</f>
        <v>8.2</v>
      </c>
      <c r="L84" s="25">
        <f>INS!L34</f>
        <v>9.799999999999999</v>
      </c>
      <c r="M84" s="26">
        <f>INS!M34</f>
        <v>1.7</v>
      </c>
      <c r="N84" s="26">
        <f>INS!N34</f>
        <v>8.1</v>
      </c>
      <c r="O84" s="25">
        <f>INS!O34</f>
        <v>9.799999999999999</v>
      </c>
    </row>
    <row r="85" spans="1:15" ht="12.75">
      <c r="A85" s="13">
        <v>75</v>
      </c>
      <c r="B85" s="12" t="str">
        <f>INS!B57</f>
        <v>MARTELLI SARA</v>
      </c>
      <c r="C85" s="12" t="str">
        <f>INS!C57</f>
        <v>GINNICA 96</v>
      </c>
      <c r="D85" s="12" t="str">
        <f>INS!D57</f>
        <v>CO</v>
      </c>
      <c r="E85" s="27">
        <f>INS!E57</f>
        <v>36699</v>
      </c>
      <c r="F85" s="35">
        <f>INS!F57</f>
        <v>19.4</v>
      </c>
      <c r="G85" s="26">
        <f>INS!G57</f>
        <v>2</v>
      </c>
      <c r="H85" s="26">
        <f>INS!H57</f>
        <v>7.3</v>
      </c>
      <c r="I85" s="25">
        <f>INS!I57</f>
        <v>9.3</v>
      </c>
      <c r="J85" s="26">
        <f>INS!J57</f>
        <v>1.6</v>
      </c>
      <c r="K85" s="26">
        <f>INS!K57</f>
        <v>8.5</v>
      </c>
      <c r="L85" s="25">
        <f>INS!L57</f>
        <v>10.1</v>
      </c>
      <c r="M85" s="26">
        <f>INS!M57</f>
        <v>1.4</v>
      </c>
      <c r="N85" s="26">
        <f>INS!N57</f>
        <v>7.5</v>
      </c>
      <c r="O85" s="25">
        <f>INS!O57</f>
        <v>8.9</v>
      </c>
    </row>
    <row r="86" spans="1:15" ht="12.75">
      <c r="A86" s="13">
        <v>76</v>
      </c>
      <c r="B86" s="12" t="str">
        <f>INS!B79</f>
        <v>TERRANEO BIANCA</v>
      </c>
      <c r="C86" s="12" t="str">
        <f>INS!C79</f>
        <v>GINN. AROSIO</v>
      </c>
      <c r="D86" s="12" t="str">
        <f>INS!D79</f>
        <v>CO</v>
      </c>
      <c r="E86" s="27">
        <f>INS!E79</f>
        <v>37064</v>
      </c>
      <c r="F86" s="35">
        <f>INS!F79</f>
        <v>19.3</v>
      </c>
      <c r="G86" s="26">
        <f>INS!G79</f>
        <v>2</v>
      </c>
      <c r="H86" s="26">
        <f>INS!H79</f>
        <v>7</v>
      </c>
      <c r="I86" s="25">
        <f>INS!I79</f>
        <v>9</v>
      </c>
      <c r="J86" s="26">
        <f>INS!J79</f>
        <v>2</v>
      </c>
      <c r="K86" s="26">
        <f>INS!K79</f>
        <v>8.3</v>
      </c>
      <c r="L86" s="25">
        <f>INS!L79</f>
        <v>10.3</v>
      </c>
      <c r="M86" s="26">
        <f>INS!M79</f>
        <v>2</v>
      </c>
      <c r="N86" s="26">
        <f>INS!N79</f>
        <v>6.9</v>
      </c>
      <c r="O86" s="25">
        <f>INS!O79</f>
        <v>8.9</v>
      </c>
    </row>
    <row r="87" spans="1:15" ht="12.75">
      <c r="A87" s="13">
        <v>77</v>
      </c>
      <c r="B87" s="12" t="str">
        <f>INS!B43</f>
        <v>FRESTA MARIKA</v>
      </c>
      <c r="C87" s="12" t="str">
        <f>INS!C43</f>
        <v>GINN GIOY</v>
      </c>
      <c r="D87" s="12" t="str">
        <f>INS!D43</f>
        <v>CO</v>
      </c>
      <c r="E87" s="27">
        <f>INS!E43</f>
        <v>36893</v>
      </c>
      <c r="F87" s="35">
        <f>INS!F43</f>
        <v>19.200000000000003</v>
      </c>
      <c r="G87" s="26">
        <f>INS!G43</f>
        <v>1.7</v>
      </c>
      <c r="H87" s="26">
        <f>INS!H43</f>
        <v>7.5</v>
      </c>
      <c r="I87" s="25">
        <f>INS!I43</f>
        <v>9.2</v>
      </c>
      <c r="J87" s="26">
        <f>INS!J43</f>
        <v>2</v>
      </c>
      <c r="K87" s="26">
        <f>INS!K43</f>
        <v>7.8</v>
      </c>
      <c r="L87" s="25">
        <f>INS!L43</f>
        <v>9.8</v>
      </c>
      <c r="M87" s="26">
        <f>INS!M43</f>
        <v>1.8</v>
      </c>
      <c r="N87" s="26">
        <f>INS!N43</f>
        <v>7.6</v>
      </c>
      <c r="O87" s="25">
        <f>INS!O43</f>
        <v>9.4</v>
      </c>
    </row>
  </sheetData>
  <sheetProtection/>
  <mergeCells count="8">
    <mergeCell ref="J9:L9"/>
    <mergeCell ref="M9:O9"/>
    <mergeCell ref="F9:F10"/>
    <mergeCell ref="A1:O1"/>
    <mergeCell ref="A2:O2"/>
    <mergeCell ref="A7:O7"/>
    <mergeCell ref="A8:O8"/>
    <mergeCell ref="G9:I9"/>
  </mergeCells>
  <conditionalFormatting sqref="B11:O87">
    <cfRule type="cellIs" priority="3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50" t="str">
        <f>Generale!A1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6.5" customHeight="1">
      <c r="A2" s="50" t="str">
        <f>Generale!A2</f>
        <v>      Comitato Regionale Lombardia Via Ovada, 40   20142 MILANO</v>
      </c>
      <c r="B2" s="50"/>
      <c r="C2" s="50"/>
      <c r="D2" s="50"/>
      <c r="E2" s="50"/>
      <c r="F2" s="50"/>
      <c r="G2" s="50"/>
      <c r="H2" s="50"/>
    </row>
    <row r="3" spans="2:5" s="6" customFormat="1" ht="13.5" customHeight="1">
      <c r="B3" s="6" t="str">
        <f>Generale!B3</f>
        <v>Società  organizzatrice:</v>
      </c>
      <c r="C3" s="21" t="str">
        <f>Generale!C3</f>
        <v>GINNA CABIATE</v>
      </c>
      <c r="D3" s="21"/>
      <c r="E3" s="21"/>
    </row>
    <row r="4" spans="2:5" s="6" customFormat="1" ht="13.5" customHeight="1">
      <c r="B4" s="6" t="str">
        <f>Generale!B4</f>
        <v>Impianto:</v>
      </c>
      <c r="C4" s="21" t="str">
        <f>Generale!C4</f>
        <v>PALAZZETTO DELLO SPORT CABIATE CO</v>
      </c>
      <c r="D4" s="9"/>
      <c r="E4" s="9"/>
    </row>
    <row r="5" spans="2:5" s="6" customFormat="1" ht="13.5" customHeight="1">
      <c r="B5" s="6" t="str">
        <f>Generale!B5</f>
        <v>Data:</v>
      </c>
      <c r="C5" s="22">
        <f>Generale!C5</f>
        <v>41343</v>
      </c>
      <c r="D5" s="7"/>
      <c r="E5" s="7"/>
    </row>
    <row r="6" s="2" customFormat="1" ht="12.75">
      <c r="F6" s="8"/>
    </row>
    <row r="7" spans="1:8" s="3" customFormat="1" ht="22.5" customHeight="1">
      <c r="A7" s="52" t="str">
        <f>Generale!A7</f>
        <v>TORNEO  GpT  1°  LIVELLO</v>
      </c>
      <c r="B7" s="52"/>
      <c r="C7" s="52"/>
      <c r="D7" s="52"/>
      <c r="E7" s="52"/>
      <c r="F7" s="52"/>
      <c r="G7" s="52"/>
      <c r="H7" s="52"/>
    </row>
    <row r="8" spans="1:8" s="3" customFormat="1" ht="21.75" customHeight="1">
      <c r="A8" s="52" t="str">
        <f>Generale!A8</f>
        <v>2°  FASCIA FEMMINILE</v>
      </c>
      <c r="B8" s="52"/>
      <c r="C8" s="52"/>
      <c r="D8" s="52"/>
      <c r="E8" s="52"/>
      <c r="F8" s="52"/>
      <c r="G8" s="52"/>
      <c r="H8" s="52"/>
    </row>
    <row r="9" spans="6:8" s="3" customFormat="1" ht="18" customHeight="1">
      <c r="F9" s="58" t="s">
        <v>15</v>
      </c>
      <c r="G9" s="56"/>
      <c r="H9" s="57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3" t="s">
        <v>21</v>
      </c>
      <c r="F10" s="15" t="s">
        <v>13</v>
      </c>
      <c r="G10" s="15" t="s">
        <v>12</v>
      </c>
      <c r="H10" s="15" t="s">
        <v>14</v>
      </c>
    </row>
    <row r="11" spans="1:8" ht="12.75">
      <c r="A11" s="13">
        <v>1</v>
      </c>
      <c r="B11" s="43" t="s">
        <v>114</v>
      </c>
      <c r="C11" s="43" t="s">
        <v>115</v>
      </c>
      <c r="D11" s="43" t="s">
        <v>42</v>
      </c>
      <c r="E11" s="47">
        <v>36970</v>
      </c>
      <c r="F11" s="48">
        <v>2</v>
      </c>
      <c r="G11" s="48">
        <v>9.4</v>
      </c>
      <c r="H11" s="49">
        <v>11.4</v>
      </c>
    </row>
    <row r="12" spans="1:8" ht="12.75">
      <c r="A12" s="13">
        <v>2</v>
      </c>
      <c r="B12" s="12" t="s">
        <v>108</v>
      </c>
      <c r="C12" s="12" t="s">
        <v>109</v>
      </c>
      <c r="D12" s="12" t="s">
        <v>29</v>
      </c>
      <c r="E12" s="24">
        <v>36200</v>
      </c>
      <c r="F12" s="20">
        <v>1.9</v>
      </c>
      <c r="G12" s="20">
        <v>9.4</v>
      </c>
      <c r="H12" s="36">
        <v>11.3</v>
      </c>
    </row>
    <row r="13" spans="1:8" ht="12.75">
      <c r="A13" s="13">
        <v>3</v>
      </c>
      <c r="B13" s="43" t="s">
        <v>87</v>
      </c>
      <c r="C13" s="43" t="s">
        <v>89</v>
      </c>
      <c r="D13" s="43" t="s">
        <v>90</v>
      </c>
      <c r="E13" s="47">
        <v>36532</v>
      </c>
      <c r="F13" s="48">
        <v>2</v>
      </c>
      <c r="G13" s="48">
        <v>9.3</v>
      </c>
      <c r="H13" s="49">
        <v>11.3</v>
      </c>
    </row>
    <row r="14" spans="1:8" ht="12.75">
      <c r="A14" s="13">
        <v>4</v>
      </c>
      <c r="B14" s="43" t="s">
        <v>85</v>
      </c>
      <c r="C14" s="43" t="s">
        <v>89</v>
      </c>
      <c r="D14" s="43" t="s">
        <v>90</v>
      </c>
      <c r="E14" s="47">
        <v>37204</v>
      </c>
      <c r="F14" s="48">
        <v>2</v>
      </c>
      <c r="G14" s="48">
        <v>9.2</v>
      </c>
      <c r="H14" s="49">
        <v>11.2</v>
      </c>
    </row>
    <row r="15" spans="1:8" ht="12.75">
      <c r="A15" s="13">
        <v>5</v>
      </c>
      <c r="B15" s="12" t="s">
        <v>86</v>
      </c>
      <c r="C15" s="12" t="s">
        <v>89</v>
      </c>
      <c r="D15" s="12" t="s">
        <v>90</v>
      </c>
      <c r="E15" s="24">
        <v>36418</v>
      </c>
      <c r="F15" s="20">
        <v>2</v>
      </c>
      <c r="G15" s="20">
        <v>9.2</v>
      </c>
      <c r="H15" s="36">
        <v>11.2</v>
      </c>
    </row>
    <row r="16" spans="1:8" ht="12.75">
      <c r="A16" s="13">
        <v>6</v>
      </c>
      <c r="B16" s="12" t="s">
        <v>113</v>
      </c>
      <c r="C16" s="12" t="s">
        <v>115</v>
      </c>
      <c r="D16" s="12" t="s">
        <v>42</v>
      </c>
      <c r="E16" s="24">
        <v>36275</v>
      </c>
      <c r="F16" s="20">
        <v>2</v>
      </c>
      <c r="G16" s="20">
        <v>9.2</v>
      </c>
      <c r="H16" s="36">
        <v>11.2</v>
      </c>
    </row>
    <row r="17" spans="1:8" ht="12.75">
      <c r="A17" s="13">
        <v>7</v>
      </c>
      <c r="B17" s="12" t="s">
        <v>107</v>
      </c>
      <c r="C17" s="12" t="s">
        <v>109</v>
      </c>
      <c r="D17" s="12" t="s">
        <v>29</v>
      </c>
      <c r="E17" s="24">
        <v>36383</v>
      </c>
      <c r="F17" s="20">
        <v>2</v>
      </c>
      <c r="G17" s="20">
        <v>9.1</v>
      </c>
      <c r="H17" s="36">
        <v>11.1</v>
      </c>
    </row>
    <row r="18" spans="1:8" ht="12.75">
      <c r="A18" s="13">
        <v>8</v>
      </c>
      <c r="B18" s="12" t="s">
        <v>111</v>
      </c>
      <c r="C18" s="12" t="s">
        <v>115</v>
      </c>
      <c r="D18" s="12" t="s">
        <v>42</v>
      </c>
      <c r="E18" s="24">
        <v>37171</v>
      </c>
      <c r="F18" s="20">
        <v>2</v>
      </c>
      <c r="G18" s="20">
        <v>9</v>
      </c>
      <c r="H18" s="36">
        <v>11</v>
      </c>
    </row>
    <row r="19" spans="1:8" ht="12.75">
      <c r="A19" s="13">
        <v>9</v>
      </c>
      <c r="B19" s="12" t="s">
        <v>84</v>
      </c>
      <c r="C19" s="12" t="s">
        <v>89</v>
      </c>
      <c r="D19" s="12" t="s">
        <v>90</v>
      </c>
      <c r="E19" s="24">
        <v>37149</v>
      </c>
      <c r="F19" s="20">
        <v>2</v>
      </c>
      <c r="G19" s="20">
        <v>9</v>
      </c>
      <c r="H19" s="36">
        <v>11</v>
      </c>
    </row>
    <row r="20" spans="1:8" ht="12.75">
      <c r="A20" s="13">
        <v>10</v>
      </c>
      <c r="B20" s="12" t="s">
        <v>91</v>
      </c>
      <c r="C20" s="12" t="s">
        <v>92</v>
      </c>
      <c r="D20" s="12" t="s">
        <v>42</v>
      </c>
      <c r="E20" s="24">
        <v>36722</v>
      </c>
      <c r="F20" s="20">
        <v>2</v>
      </c>
      <c r="G20" s="20">
        <v>9</v>
      </c>
      <c r="H20" s="36">
        <v>11</v>
      </c>
    </row>
    <row r="21" spans="1:8" ht="12.75">
      <c r="A21" s="13">
        <v>11</v>
      </c>
      <c r="B21" s="12" t="s">
        <v>44</v>
      </c>
      <c r="C21" s="12" t="s">
        <v>41</v>
      </c>
      <c r="D21" s="12" t="s">
        <v>42</v>
      </c>
      <c r="E21" s="24">
        <v>37209</v>
      </c>
      <c r="F21" s="20">
        <v>1.9</v>
      </c>
      <c r="G21" s="20">
        <v>9</v>
      </c>
      <c r="H21" s="36">
        <v>10.9</v>
      </c>
    </row>
    <row r="22" spans="1:8" ht="12.75">
      <c r="A22" s="13">
        <v>12</v>
      </c>
      <c r="B22" s="12" t="s">
        <v>102</v>
      </c>
      <c r="C22" s="12" t="s">
        <v>104</v>
      </c>
      <c r="D22" s="12" t="s">
        <v>42</v>
      </c>
      <c r="E22" s="24">
        <v>36676</v>
      </c>
      <c r="F22" s="20">
        <v>2</v>
      </c>
      <c r="G22" s="20">
        <v>8.9</v>
      </c>
      <c r="H22" s="36">
        <v>10.9</v>
      </c>
    </row>
    <row r="23" spans="1:8" ht="12.75">
      <c r="A23" s="13">
        <v>13</v>
      </c>
      <c r="B23" s="12" t="s">
        <v>54</v>
      </c>
      <c r="C23" s="12" t="s">
        <v>63</v>
      </c>
      <c r="D23" s="12" t="s">
        <v>42</v>
      </c>
      <c r="E23" s="24">
        <v>36368</v>
      </c>
      <c r="F23" s="20">
        <v>2</v>
      </c>
      <c r="G23" s="20">
        <v>8.9</v>
      </c>
      <c r="H23" s="36">
        <v>10.9</v>
      </c>
    </row>
    <row r="24" spans="1:8" ht="12.75">
      <c r="A24" s="13">
        <v>14</v>
      </c>
      <c r="B24" s="12" t="s">
        <v>72</v>
      </c>
      <c r="C24" s="12" t="s">
        <v>71</v>
      </c>
      <c r="D24" s="12" t="s">
        <v>42</v>
      </c>
      <c r="E24" s="24">
        <v>37095</v>
      </c>
      <c r="F24" s="20">
        <v>1.9</v>
      </c>
      <c r="G24" s="20">
        <v>8.9</v>
      </c>
      <c r="H24" s="36">
        <v>10.8</v>
      </c>
    </row>
    <row r="25" spans="1:8" ht="12.75">
      <c r="A25" s="13">
        <v>15</v>
      </c>
      <c r="B25" s="12" t="s">
        <v>88</v>
      </c>
      <c r="C25" s="12" t="s">
        <v>89</v>
      </c>
      <c r="D25" s="12" t="s">
        <v>90</v>
      </c>
      <c r="E25" s="24">
        <v>37052</v>
      </c>
      <c r="F25" s="20">
        <v>1.9</v>
      </c>
      <c r="G25" s="20">
        <v>8.9</v>
      </c>
      <c r="H25" s="36">
        <v>10.8</v>
      </c>
    </row>
    <row r="26" spans="1:8" ht="12.75">
      <c r="A26" s="13">
        <v>16</v>
      </c>
      <c r="B26" s="12" t="s">
        <v>106</v>
      </c>
      <c r="C26" s="12" t="s">
        <v>109</v>
      </c>
      <c r="D26" s="12" t="s">
        <v>29</v>
      </c>
      <c r="E26" s="24">
        <v>36901</v>
      </c>
      <c r="F26" s="20">
        <v>2</v>
      </c>
      <c r="G26" s="20">
        <v>8.8</v>
      </c>
      <c r="H26" s="36">
        <v>10.8</v>
      </c>
    </row>
    <row r="27" spans="1:8" ht="12.75">
      <c r="A27" s="13">
        <v>17</v>
      </c>
      <c r="B27" s="12" t="s">
        <v>96</v>
      </c>
      <c r="C27" s="12" t="s">
        <v>104</v>
      </c>
      <c r="D27" s="12" t="s">
        <v>42</v>
      </c>
      <c r="E27" s="24">
        <v>36303</v>
      </c>
      <c r="F27" s="20">
        <v>2</v>
      </c>
      <c r="G27" s="20">
        <v>8.8</v>
      </c>
      <c r="H27" s="36">
        <v>10.8</v>
      </c>
    </row>
    <row r="28" spans="1:8" ht="12.75">
      <c r="A28" s="13">
        <v>18</v>
      </c>
      <c r="B28" s="12" t="s">
        <v>97</v>
      </c>
      <c r="C28" s="12" t="s">
        <v>104</v>
      </c>
      <c r="D28" s="12" t="s">
        <v>42</v>
      </c>
      <c r="E28" s="24">
        <v>36931</v>
      </c>
      <c r="F28" s="20">
        <v>2</v>
      </c>
      <c r="G28" s="20">
        <v>8.7</v>
      </c>
      <c r="H28" s="36">
        <v>10.7</v>
      </c>
    </row>
    <row r="29" spans="1:8" ht="12.75">
      <c r="A29" s="13">
        <v>19</v>
      </c>
      <c r="B29" s="12" t="s">
        <v>93</v>
      </c>
      <c r="C29" s="12" t="s">
        <v>104</v>
      </c>
      <c r="D29" s="12" t="s">
        <v>42</v>
      </c>
      <c r="E29" s="24">
        <v>36905</v>
      </c>
      <c r="F29" s="20">
        <v>2</v>
      </c>
      <c r="G29" s="20">
        <v>8.7</v>
      </c>
      <c r="H29" s="36">
        <v>10.7</v>
      </c>
    </row>
    <row r="30" spans="1:8" ht="12.75">
      <c r="A30" s="13">
        <v>20</v>
      </c>
      <c r="B30" s="12" t="s">
        <v>112</v>
      </c>
      <c r="C30" s="12" t="s">
        <v>115</v>
      </c>
      <c r="D30" s="12" t="s">
        <v>42</v>
      </c>
      <c r="E30" s="24">
        <v>36468</v>
      </c>
      <c r="F30" s="20">
        <v>2</v>
      </c>
      <c r="G30" s="20">
        <v>8.7</v>
      </c>
      <c r="H30" s="36">
        <v>10.7</v>
      </c>
    </row>
    <row r="31" spans="1:8" ht="12.75">
      <c r="A31" s="13">
        <v>21</v>
      </c>
      <c r="B31" s="12" t="s">
        <v>46</v>
      </c>
      <c r="C31" s="12" t="s">
        <v>41</v>
      </c>
      <c r="D31" s="12" t="s">
        <v>42</v>
      </c>
      <c r="E31" s="24">
        <v>37165</v>
      </c>
      <c r="F31" s="20">
        <v>1.9</v>
      </c>
      <c r="G31" s="20">
        <v>8.6</v>
      </c>
      <c r="H31" s="36">
        <v>10.5</v>
      </c>
    </row>
    <row r="32" spans="1:8" ht="12.75">
      <c r="A32" s="13">
        <v>22</v>
      </c>
      <c r="B32" s="12" t="s">
        <v>38</v>
      </c>
      <c r="C32" s="12" t="s">
        <v>41</v>
      </c>
      <c r="D32" s="12" t="s">
        <v>42</v>
      </c>
      <c r="E32" s="24">
        <v>36948</v>
      </c>
      <c r="F32" s="20">
        <v>1.9</v>
      </c>
      <c r="G32" s="20">
        <v>8.6</v>
      </c>
      <c r="H32" s="36">
        <v>10.5</v>
      </c>
    </row>
    <row r="33" spans="1:8" ht="12.75">
      <c r="A33" s="13">
        <v>23</v>
      </c>
      <c r="B33" s="12" t="s">
        <v>47</v>
      </c>
      <c r="C33" s="12" t="s">
        <v>41</v>
      </c>
      <c r="D33" s="12" t="s">
        <v>42</v>
      </c>
      <c r="E33" s="24">
        <v>36941</v>
      </c>
      <c r="F33" s="20">
        <v>1.9</v>
      </c>
      <c r="G33" s="20">
        <v>8.6</v>
      </c>
      <c r="H33" s="36">
        <v>10.5</v>
      </c>
    </row>
    <row r="34" spans="1:8" ht="12.75">
      <c r="A34" s="13">
        <v>24</v>
      </c>
      <c r="B34" s="12" t="s">
        <v>51</v>
      </c>
      <c r="C34" s="12" t="s">
        <v>63</v>
      </c>
      <c r="D34" s="12" t="s">
        <v>42</v>
      </c>
      <c r="E34" s="24">
        <v>36609</v>
      </c>
      <c r="F34" s="20">
        <v>1.9</v>
      </c>
      <c r="G34" s="20">
        <v>8.6</v>
      </c>
      <c r="H34" s="36">
        <v>10.5</v>
      </c>
    </row>
    <row r="35" spans="1:8" ht="12.75">
      <c r="A35" s="13">
        <v>25</v>
      </c>
      <c r="B35" s="12" t="s">
        <v>56</v>
      </c>
      <c r="C35" s="12" t="s">
        <v>63</v>
      </c>
      <c r="D35" s="12" t="s">
        <v>42</v>
      </c>
      <c r="E35" s="24">
        <v>37158</v>
      </c>
      <c r="F35" s="20">
        <v>2</v>
      </c>
      <c r="G35" s="20">
        <v>8.5</v>
      </c>
      <c r="H35" s="36">
        <v>10.5</v>
      </c>
    </row>
    <row r="36" spans="1:8" ht="12.75">
      <c r="A36" s="13">
        <v>26</v>
      </c>
      <c r="B36" s="12" t="s">
        <v>45</v>
      </c>
      <c r="C36" s="12" t="s">
        <v>41</v>
      </c>
      <c r="D36" s="12" t="s">
        <v>42</v>
      </c>
      <c r="E36" s="24">
        <v>37058</v>
      </c>
      <c r="F36" s="20">
        <v>2</v>
      </c>
      <c r="G36" s="20">
        <v>8.5</v>
      </c>
      <c r="H36" s="36">
        <v>10.5</v>
      </c>
    </row>
    <row r="37" spans="1:8" ht="12.75">
      <c r="A37" s="13">
        <v>27</v>
      </c>
      <c r="B37" s="12" t="s">
        <v>77</v>
      </c>
      <c r="C37" s="12" t="s">
        <v>71</v>
      </c>
      <c r="D37" s="12" t="s">
        <v>42</v>
      </c>
      <c r="E37" s="24">
        <v>37141</v>
      </c>
      <c r="F37" s="20">
        <v>1.4</v>
      </c>
      <c r="G37" s="20">
        <v>9</v>
      </c>
      <c r="H37" s="36">
        <v>10.4</v>
      </c>
    </row>
    <row r="38" spans="1:8" ht="12.75">
      <c r="A38" s="13">
        <v>28</v>
      </c>
      <c r="B38" s="12" t="s">
        <v>43</v>
      </c>
      <c r="C38" s="12" t="s">
        <v>41</v>
      </c>
      <c r="D38" s="12" t="s">
        <v>42</v>
      </c>
      <c r="E38" s="24">
        <v>36898</v>
      </c>
      <c r="F38" s="20">
        <v>1.9</v>
      </c>
      <c r="G38" s="20">
        <v>8.5</v>
      </c>
      <c r="H38" s="36">
        <v>10.4</v>
      </c>
    </row>
    <row r="39" spans="1:8" ht="12.75">
      <c r="A39" s="13">
        <v>29</v>
      </c>
      <c r="B39" s="12" t="s">
        <v>83</v>
      </c>
      <c r="C39" s="12" t="s">
        <v>89</v>
      </c>
      <c r="D39" s="12" t="s">
        <v>90</v>
      </c>
      <c r="E39" s="24">
        <v>36995</v>
      </c>
      <c r="F39" s="20">
        <v>1.8</v>
      </c>
      <c r="G39" s="20">
        <v>8.5</v>
      </c>
      <c r="H39" s="36">
        <v>10.3</v>
      </c>
    </row>
    <row r="40" spans="1:8" ht="12.75">
      <c r="A40" s="13">
        <v>30</v>
      </c>
      <c r="B40" s="12" t="s">
        <v>82</v>
      </c>
      <c r="C40" s="12" t="s">
        <v>71</v>
      </c>
      <c r="D40" s="12" t="s">
        <v>42</v>
      </c>
      <c r="E40" s="24">
        <v>36791</v>
      </c>
      <c r="F40" s="20">
        <v>1.8</v>
      </c>
      <c r="G40" s="20">
        <v>8.5</v>
      </c>
      <c r="H40" s="36">
        <v>10.3</v>
      </c>
    </row>
    <row r="41" spans="1:8" ht="12.75">
      <c r="A41" s="13">
        <v>31</v>
      </c>
      <c r="B41" s="12" t="s">
        <v>68</v>
      </c>
      <c r="C41" s="12" t="s">
        <v>71</v>
      </c>
      <c r="D41" s="12" t="s">
        <v>42</v>
      </c>
      <c r="E41" s="24">
        <v>36425</v>
      </c>
      <c r="F41" s="20">
        <v>1.8</v>
      </c>
      <c r="G41" s="20">
        <v>8.5</v>
      </c>
      <c r="H41" s="36">
        <v>10.3</v>
      </c>
    </row>
    <row r="42" spans="1:8" ht="12.75">
      <c r="A42" s="13">
        <v>32</v>
      </c>
      <c r="B42" s="12" t="s">
        <v>110</v>
      </c>
      <c r="C42" s="12" t="s">
        <v>115</v>
      </c>
      <c r="D42" s="12" t="s">
        <v>42</v>
      </c>
      <c r="E42" s="24">
        <v>36646</v>
      </c>
      <c r="F42" s="20">
        <v>1.9</v>
      </c>
      <c r="G42" s="20">
        <v>8.4</v>
      </c>
      <c r="H42" s="36">
        <v>10.3</v>
      </c>
    </row>
    <row r="43" spans="1:8" ht="12.75">
      <c r="A43" s="13">
        <v>33</v>
      </c>
      <c r="B43" s="12" t="s">
        <v>76</v>
      </c>
      <c r="C43" s="12" t="s">
        <v>71</v>
      </c>
      <c r="D43" s="12" t="s">
        <v>42</v>
      </c>
      <c r="E43" s="24">
        <v>36254</v>
      </c>
      <c r="F43" s="20">
        <v>1.9</v>
      </c>
      <c r="G43" s="20">
        <v>8.4</v>
      </c>
      <c r="H43" s="36">
        <v>10.3</v>
      </c>
    </row>
    <row r="44" spans="1:8" ht="12.75">
      <c r="A44" s="13">
        <v>34</v>
      </c>
      <c r="B44" s="12" t="s">
        <v>33</v>
      </c>
      <c r="C44" s="12" t="s">
        <v>41</v>
      </c>
      <c r="D44" s="12" t="s">
        <v>42</v>
      </c>
      <c r="E44" s="24">
        <v>36229</v>
      </c>
      <c r="F44" s="20">
        <v>1.9</v>
      </c>
      <c r="G44" s="20">
        <v>8.4</v>
      </c>
      <c r="H44" s="36">
        <v>10.3</v>
      </c>
    </row>
    <row r="45" spans="1:8" ht="12.75">
      <c r="A45" s="13">
        <v>35</v>
      </c>
      <c r="B45" s="12" t="s">
        <v>94</v>
      </c>
      <c r="C45" s="12" t="s">
        <v>104</v>
      </c>
      <c r="D45" s="12" t="s">
        <v>42</v>
      </c>
      <c r="E45" s="24">
        <v>36728</v>
      </c>
      <c r="F45" s="20">
        <v>2</v>
      </c>
      <c r="G45" s="20">
        <v>8.3</v>
      </c>
      <c r="H45" s="36">
        <v>10.3</v>
      </c>
    </row>
    <row r="46" spans="1:8" ht="12.75">
      <c r="A46" s="13">
        <v>36</v>
      </c>
      <c r="B46" s="12" t="s">
        <v>69</v>
      </c>
      <c r="C46" s="12" t="s">
        <v>71</v>
      </c>
      <c r="D46" s="12" t="s">
        <v>42</v>
      </c>
      <c r="E46" s="24">
        <v>36763</v>
      </c>
      <c r="F46" s="20">
        <v>1.5</v>
      </c>
      <c r="G46" s="20">
        <v>8.7</v>
      </c>
      <c r="H46" s="36">
        <v>10.2</v>
      </c>
    </row>
    <row r="47" spans="1:8" ht="12.75">
      <c r="A47" s="13">
        <v>37</v>
      </c>
      <c r="B47" s="12" t="s">
        <v>80</v>
      </c>
      <c r="C47" s="12" t="s">
        <v>71</v>
      </c>
      <c r="D47" s="12" t="s">
        <v>42</v>
      </c>
      <c r="E47" s="24">
        <v>36671</v>
      </c>
      <c r="F47" s="20">
        <v>1.5</v>
      </c>
      <c r="G47" s="20">
        <v>8.7</v>
      </c>
      <c r="H47" s="36">
        <v>10.2</v>
      </c>
    </row>
    <row r="48" spans="1:8" ht="12.75">
      <c r="A48" s="13">
        <v>38</v>
      </c>
      <c r="B48" s="12" t="s">
        <v>116</v>
      </c>
      <c r="C48" s="12" t="s">
        <v>105</v>
      </c>
      <c r="D48" s="12" t="s">
        <v>29</v>
      </c>
      <c r="E48" s="24">
        <v>36820</v>
      </c>
      <c r="F48" s="20">
        <v>1.9</v>
      </c>
      <c r="G48" s="20">
        <v>8.3</v>
      </c>
      <c r="H48" s="36">
        <v>10.2</v>
      </c>
    </row>
    <row r="49" spans="1:8" ht="12.75">
      <c r="A49" s="13">
        <v>39</v>
      </c>
      <c r="B49" s="12" t="s">
        <v>79</v>
      </c>
      <c r="C49" s="12" t="s">
        <v>71</v>
      </c>
      <c r="D49" s="12" t="s">
        <v>42</v>
      </c>
      <c r="E49" s="24">
        <v>36541</v>
      </c>
      <c r="F49" s="20">
        <v>2</v>
      </c>
      <c r="G49" s="20">
        <v>8.2</v>
      </c>
      <c r="H49" s="36">
        <v>10.2</v>
      </c>
    </row>
    <row r="50" spans="1:8" ht="12.75">
      <c r="A50" s="13">
        <v>40</v>
      </c>
      <c r="B50" s="12" t="s">
        <v>32</v>
      </c>
      <c r="C50" s="12" t="s">
        <v>41</v>
      </c>
      <c r="D50" s="12" t="s">
        <v>42</v>
      </c>
      <c r="E50" s="24">
        <v>36473</v>
      </c>
      <c r="F50" s="20">
        <v>2</v>
      </c>
      <c r="G50" s="20">
        <v>8.2</v>
      </c>
      <c r="H50" s="36">
        <v>10.2</v>
      </c>
    </row>
    <row r="51" spans="1:8" ht="12.75">
      <c r="A51" s="13">
        <v>41</v>
      </c>
      <c r="B51" s="12" t="s">
        <v>81</v>
      </c>
      <c r="C51" s="12" t="s">
        <v>71</v>
      </c>
      <c r="D51" s="12" t="s">
        <v>42</v>
      </c>
      <c r="E51" s="24">
        <v>36171</v>
      </c>
      <c r="F51" s="20">
        <v>1.6</v>
      </c>
      <c r="G51" s="20">
        <v>8.5</v>
      </c>
      <c r="H51" s="36">
        <v>10.1</v>
      </c>
    </row>
    <row r="52" spans="1:8" ht="12.75">
      <c r="A52" s="13">
        <v>42</v>
      </c>
      <c r="B52" s="12" t="s">
        <v>39</v>
      </c>
      <c r="C52" s="12" t="s">
        <v>41</v>
      </c>
      <c r="D52" s="12" t="s">
        <v>42</v>
      </c>
      <c r="E52" s="24">
        <v>37127</v>
      </c>
      <c r="F52" s="20">
        <v>1.7</v>
      </c>
      <c r="G52" s="20">
        <v>8.4</v>
      </c>
      <c r="H52" s="36">
        <v>10.1</v>
      </c>
    </row>
    <row r="53" spans="1:8" ht="12.75">
      <c r="A53" s="13">
        <v>43</v>
      </c>
      <c r="B53" s="12" t="s">
        <v>73</v>
      </c>
      <c r="C53" s="12" t="s">
        <v>71</v>
      </c>
      <c r="D53" s="12" t="s">
        <v>42</v>
      </c>
      <c r="E53" s="24">
        <v>37012</v>
      </c>
      <c r="F53" s="20">
        <v>1.7</v>
      </c>
      <c r="G53" s="20">
        <v>8.4</v>
      </c>
      <c r="H53" s="36">
        <v>10.1</v>
      </c>
    </row>
    <row r="54" spans="1:8" ht="12.75">
      <c r="A54" s="13">
        <v>44</v>
      </c>
      <c r="B54" s="12" t="s">
        <v>95</v>
      </c>
      <c r="C54" s="12" t="s">
        <v>104</v>
      </c>
      <c r="D54" s="12" t="s">
        <v>42</v>
      </c>
      <c r="E54" s="24">
        <v>37029</v>
      </c>
      <c r="F54" s="20">
        <v>1.8</v>
      </c>
      <c r="G54" s="20">
        <v>8.3</v>
      </c>
      <c r="H54" s="36">
        <v>10.1</v>
      </c>
    </row>
    <row r="55" spans="1:8" ht="12.75">
      <c r="A55" s="13">
        <v>45</v>
      </c>
      <c r="B55" s="12" t="s">
        <v>35</v>
      </c>
      <c r="C55" s="12" t="s">
        <v>41</v>
      </c>
      <c r="D55" s="12" t="s">
        <v>42</v>
      </c>
      <c r="E55" s="24">
        <v>36833</v>
      </c>
      <c r="F55" s="20">
        <v>1.9</v>
      </c>
      <c r="G55" s="20">
        <v>8.2</v>
      </c>
      <c r="H55" s="36">
        <v>10.1</v>
      </c>
    </row>
    <row r="56" spans="1:8" ht="12.75">
      <c r="A56" s="13">
        <v>46</v>
      </c>
      <c r="B56" s="12" t="s">
        <v>22</v>
      </c>
      <c r="C56" s="12" t="s">
        <v>28</v>
      </c>
      <c r="D56" s="12" t="s">
        <v>29</v>
      </c>
      <c r="E56" s="24">
        <v>36460</v>
      </c>
      <c r="F56" s="20">
        <v>2</v>
      </c>
      <c r="G56" s="20">
        <v>8.1</v>
      </c>
      <c r="H56" s="36">
        <v>10.1</v>
      </c>
    </row>
    <row r="57" spans="1:8" ht="12.75">
      <c r="A57" s="13">
        <v>47</v>
      </c>
      <c r="B57" s="12" t="s">
        <v>36</v>
      </c>
      <c r="C57" s="12" t="s">
        <v>41</v>
      </c>
      <c r="D57" s="12" t="s">
        <v>42</v>
      </c>
      <c r="E57" s="24">
        <v>37065</v>
      </c>
      <c r="F57" s="20">
        <v>1.7</v>
      </c>
      <c r="G57" s="20">
        <v>8.3</v>
      </c>
      <c r="H57" s="36">
        <v>10</v>
      </c>
    </row>
    <row r="58" spans="1:8" ht="12.75">
      <c r="A58" s="13">
        <v>48</v>
      </c>
      <c r="B58" s="12" t="s">
        <v>64</v>
      </c>
      <c r="C58" s="12" t="s">
        <v>71</v>
      </c>
      <c r="D58" s="12" t="s">
        <v>42</v>
      </c>
      <c r="E58" s="24">
        <v>36711</v>
      </c>
      <c r="F58" s="20">
        <v>1.7</v>
      </c>
      <c r="G58" s="20">
        <v>8.3</v>
      </c>
      <c r="H58" s="36">
        <v>10</v>
      </c>
    </row>
    <row r="59" spans="1:8" ht="12.75">
      <c r="A59" s="13">
        <v>49</v>
      </c>
      <c r="B59" s="12" t="s">
        <v>66</v>
      </c>
      <c r="C59" s="12" t="s">
        <v>71</v>
      </c>
      <c r="D59" s="12" t="s">
        <v>42</v>
      </c>
      <c r="E59" s="24">
        <v>36380</v>
      </c>
      <c r="F59" s="20">
        <v>1.7</v>
      </c>
      <c r="G59" s="20">
        <v>8.3</v>
      </c>
      <c r="H59" s="36">
        <v>10</v>
      </c>
    </row>
    <row r="60" spans="1:8" ht="12.75">
      <c r="A60" s="13">
        <v>50</v>
      </c>
      <c r="B60" s="12" t="s">
        <v>31</v>
      </c>
      <c r="C60" s="12" t="s">
        <v>41</v>
      </c>
      <c r="D60" s="12" t="s">
        <v>42</v>
      </c>
      <c r="E60" s="24">
        <v>36346</v>
      </c>
      <c r="F60" s="20">
        <v>1.8</v>
      </c>
      <c r="G60" s="20">
        <v>8.2</v>
      </c>
      <c r="H60" s="36">
        <v>10</v>
      </c>
    </row>
    <row r="61" spans="1:8" ht="12.75">
      <c r="A61" s="13">
        <v>51</v>
      </c>
      <c r="B61" s="12" t="s">
        <v>99</v>
      </c>
      <c r="C61" s="12" t="s">
        <v>104</v>
      </c>
      <c r="D61" s="12" t="s">
        <v>42</v>
      </c>
      <c r="E61" s="24">
        <v>36658</v>
      </c>
      <c r="F61" s="20">
        <v>2</v>
      </c>
      <c r="G61" s="20">
        <v>8</v>
      </c>
      <c r="H61" s="36">
        <v>10</v>
      </c>
    </row>
    <row r="62" spans="1:8" ht="12.75">
      <c r="A62" s="13">
        <v>52</v>
      </c>
      <c r="B62" s="12" t="s">
        <v>50</v>
      </c>
      <c r="C62" s="12" t="s">
        <v>63</v>
      </c>
      <c r="D62" s="12" t="s">
        <v>42</v>
      </c>
      <c r="E62" s="24">
        <v>36483</v>
      </c>
      <c r="F62" s="20">
        <v>2</v>
      </c>
      <c r="G62" s="20">
        <v>8</v>
      </c>
      <c r="H62" s="36">
        <v>10</v>
      </c>
    </row>
    <row r="63" spans="1:8" ht="12.75">
      <c r="A63" s="13">
        <v>53</v>
      </c>
      <c r="B63" s="12" t="s">
        <v>37</v>
      </c>
      <c r="C63" s="12" t="s">
        <v>41</v>
      </c>
      <c r="D63" s="12" t="s">
        <v>42</v>
      </c>
      <c r="E63" s="24">
        <v>37064</v>
      </c>
      <c r="F63" s="20">
        <v>1.7</v>
      </c>
      <c r="G63" s="20">
        <v>8.2</v>
      </c>
      <c r="H63" s="36">
        <v>9.9</v>
      </c>
    </row>
    <row r="64" spans="1:8" ht="12.75">
      <c r="A64" s="13">
        <v>54</v>
      </c>
      <c r="B64" s="12" t="s">
        <v>78</v>
      </c>
      <c r="C64" s="12" t="s">
        <v>71</v>
      </c>
      <c r="D64" s="12" t="s">
        <v>42</v>
      </c>
      <c r="E64" s="24">
        <v>36789</v>
      </c>
      <c r="F64" s="20">
        <v>1.7</v>
      </c>
      <c r="G64" s="20">
        <v>8.2</v>
      </c>
      <c r="H64" s="36">
        <v>9.9</v>
      </c>
    </row>
    <row r="65" spans="1:8" ht="12.75">
      <c r="A65" s="13">
        <v>55</v>
      </c>
      <c r="B65" s="12" t="s">
        <v>74</v>
      </c>
      <c r="C65" s="12" t="s">
        <v>71</v>
      </c>
      <c r="D65" s="12" t="s">
        <v>42</v>
      </c>
      <c r="E65" s="24">
        <v>36239</v>
      </c>
      <c r="F65" s="20">
        <v>1.7</v>
      </c>
      <c r="G65" s="20">
        <v>8.2</v>
      </c>
      <c r="H65" s="36">
        <v>9.9</v>
      </c>
    </row>
    <row r="66" spans="1:8" ht="12.75">
      <c r="A66" s="13">
        <v>56</v>
      </c>
      <c r="B66" s="12" t="s">
        <v>100</v>
      </c>
      <c r="C66" s="12" t="s">
        <v>104</v>
      </c>
      <c r="D66" s="12" t="s">
        <v>42</v>
      </c>
      <c r="E66" s="24">
        <v>36732</v>
      </c>
      <c r="F66" s="20">
        <v>1.9</v>
      </c>
      <c r="G66" s="20">
        <v>8</v>
      </c>
      <c r="H66" s="36">
        <v>9.9</v>
      </c>
    </row>
    <row r="67" spans="1:8" ht="12.75">
      <c r="A67" s="13">
        <v>57</v>
      </c>
      <c r="B67" s="12" t="s">
        <v>27</v>
      </c>
      <c r="C67" s="12" t="s">
        <v>28</v>
      </c>
      <c r="D67" s="12" t="s">
        <v>29</v>
      </c>
      <c r="E67" s="24">
        <v>36452</v>
      </c>
      <c r="F67" s="20">
        <v>2</v>
      </c>
      <c r="G67" s="20">
        <v>7.9</v>
      </c>
      <c r="H67" s="36">
        <v>9.9</v>
      </c>
    </row>
    <row r="68" spans="1:8" ht="12.75">
      <c r="A68" s="13">
        <v>58</v>
      </c>
      <c r="B68" s="12" t="s">
        <v>34</v>
      </c>
      <c r="C68" s="12" t="s">
        <v>41</v>
      </c>
      <c r="D68" s="12" t="s">
        <v>42</v>
      </c>
      <c r="E68" s="24">
        <v>36795</v>
      </c>
      <c r="F68" s="20">
        <v>1.5</v>
      </c>
      <c r="G68" s="20">
        <v>8.3</v>
      </c>
      <c r="H68" s="36">
        <v>9.8</v>
      </c>
    </row>
    <row r="69" spans="1:8" ht="12.75">
      <c r="A69" s="13">
        <v>59</v>
      </c>
      <c r="B69" s="12" t="s">
        <v>57</v>
      </c>
      <c r="C69" s="12" t="s">
        <v>63</v>
      </c>
      <c r="D69" s="12" t="s">
        <v>42</v>
      </c>
      <c r="E69" s="24">
        <v>36367</v>
      </c>
      <c r="F69" s="20">
        <v>1.5</v>
      </c>
      <c r="G69" s="20">
        <v>8.3</v>
      </c>
      <c r="H69" s="36">
        <v>9.8</v>
      </c>
    </row>
    <row r="70" spans="1:8" ht="12.75">
      <c r="A70" s="13">
        <v>60</v>
      </c>
      <c r="B70" s="12" t="s">
        <v>62</v>
      </c>
      <c r="C70" s="12" t="s">
        <v>63</v>
      </c>
      <c r="D70" s="12" t="s">
        <v>42</v>
      </c>
      <c r="E70" s="24">
        <v>37004</v>
      </c>
      <c r="F70" s="20">
        <v>1.7</v>
      </c>
      <c r="G70" s="20">
        <v>8.1</v>
      </c>
      <c r="H70" s="36">
        <v>9.8</v>
      </c>
    </row>
    <row r="71" spans="1:8" ht="12.75">
      <c r="A71" s="13">
        <v>61</v>
      </c>
      <c r="B71" s="12" t="s">
        <v>60</v>
      </c>
      <c r="C71" s="12" t="s">
        <v>63</v>
      </c>
      <c r="D71" s="12" t="s">
        <v>42</v>
      </c>
      <c r="E71" s="24">
        <v>36261</v>
      </c>
      <c r="F71" s="20">
        <v>1.8</v>
      </c>
      <c r="G71" s="20">
        <v>8</v>
      </c>
      <c r="H71" s="36">
        <v>9.8</v>
      </c>
    </row>
    <row r="72" spans="1:8" ht="12.75">
      <c r="A72" s="13">
        <v>62</v>
      </c>
      <c r="B72" s="12" t="s">
        <v>61</v>
      </c>
      <c r="C72" s="12" t="s">
        <v>63</v>
      </c>
      <c r="D72" s="12" t="s">
        <v>42</v>
      </c>
      <c r="E72" s="24">
        <v>36660</v>
      </c>
      <c r="F72" s="20">
        <v>2</v>
      </c>
      <c r="G72" s="20">
        <v>7.8</v>
      </c>
      <c r="H72" s="36">
        <v>9.8</v>
      </c>
    </row>
    <row r="73" spans="1:8" ht="12.75">
      <c r="A73" s="13">
        <v>63</v>
      </c>
      <c r="B73" s="12" t="s">
        <v>40</v>
      </c>
      <c r="C73" s="12" t="s">
        <v>41</v>
      </c>
      <c r="D73" s="12" t="s">
        <v>42</v>
      </c>
      <c r="E73" s="24">
        <v>37115</v>
      </c>
      <c r="F73" s="20">
        <v>1.7</v>
      </c>
      <c r="G73" s="20">
        <v>8</v>
      </c>
      <c r="H73" s="36">
        <v>9.7</v>
      </c>
    </row>
    <row r="74" spans="1:8" ht="12.75">
      <c r="A74" s="13">
        <v>64</v>
      </c>
      <c r="B74" s="12" t="s">
        <v>98</v>
      </c>
      <c r="C74" s="12" t="s">
        <v>104</v>
      </c>
      <c r="D74" s="12" t="s">
        <v>42</v>
      </c>
      <c r="E74" s="24">
        <v>37099</v>
      </c>
      <c r="F74" s="20">
        <v>1.9</v>
      </c>
      <c r="G74" s="20">
        <v>7.8</v>
      </c>
      <c r="H74" s="36">
        <v>9.7</v>
      </c>
    </row>
    <row r="75" spans="1:8" ht="12.75">
      <c r="A75" s="13">
        <v>65</v>
      </c>
      <c r="B75" s="12" t="s">
        <v>30</v>
      </c>
      <c r="C75" s="12" t="s">
        <v>41</v>
      </c>
      <c r="D75" s="12" t="s">
        <v>42</v>
      </c>
      <c r="E75" s="24">
        <v>36462</v>
      </c>
      <c r="F75" s="20">
        <v>2</v>
      </c>
      <c r="G75" s="20">
        <v>7.7</v>
      </c>
      <c r="H75" s="36">
        <v>9.7</v>
      </c>
    </row>
    <row r="76" spans="1:8" ht="12.75">
      <c r="A76" s="13">
        <v>66</v>
      </c>
      <c r="B76" s="12" t="s">
        <v>48</v>
      </c>
      <c r="C76" s="12" t="s">
        <v>63</v>
      </c>
      <c r="D76" s="12" t="s">
        <v>42</v>
      </c>
      <c r="E76" s="24">
        <v>37060</v>
      </c>
      <c r="F76" s="20">
        <v>1.3</v>
      </c>
      <c r="G76" s="20">
        <v>8.3</v>
      </c>
      <c r="H76" s="36">
        <v>9.6</v>
      </c>
    </row>
    <row r="77" spans="1:8" ht="12.75">
      <c r="A77" s="13">
        <v>67</v>
      </c>
      <c r="B77" s="12" t="s">
        <v>65</v>
      </c>
      <c r="C77" s="12" t="s">
        <v>71</v>
      </c>
      <c r="D77" s="12" t="s">
        <v>42</v>
      </c>
      <c r="E77" s="24">
        <v>36249</v>
      </c>
      <c r="F77" s="20">
        <v>1.3</v>
      </c>
      <c r="G77" s="20">
        <v>8.3</v>
      </c>
      <c r="H77" s="36">
        <v>9.6</v>
      </c>
    </row>
    <row r="78" spans="1:8" ht="12.75">
      <c r="A78" s="13">
        <v>68</v>
      </c>
      <c r="B78" s="12" t="s">
        <v>58</v>
      </c>
      <c r="C78" s="12" t="s">
        <v>63</v>
      </c>
      <c r="D78" s="12" t="s">
        <v>42</v>
      </c>
      <c r="E78" s="24">
        <v>37021</v>
      </c>
      <c r="F78" s="20">
        <v>1.8</v>
      </c>
      <c r="G78" s="20">
        <v>7.8</v>
      </c>
      <c r="H78" s="36">
        <v>9.6</v>
      </c>
    </row>
    <row r="79" spans="1:8" ht="12.75">
      <c r="A79" s="13">
        <v>69</v>
      </c>
      <c r="B79" s="12" t="s">
        <v>59</v>
      </c>
      <c r="C79" s="12" t="s">
        <v>63</v>
      </c>
      <c r="D79" s="12" t="s">
        <v>42</v>
      </c>
      <c r="E79" s="24">
        <v>37188</v>
      </c>
      <c r="F79" s="20">
        <v>1.9</v>
      </c>
      <c r="G79" s="20">
        <v>7.7</v>
      </c>
      <c r="H79" s="36">
        <v>9.6</v>
      </c>
    </row>
    <row r="80" spans="1:8" ht="12.75">
      <c r="A80" s="13">
        <v>70</v>
      </c>
      <c r="B80" s="12" t="s">
        <v>49</v>
      </c>
      <c r="C80" s="12" t="s">
        <v>63</v>
      </c>
      <c r="D80" s="12" t="s">
        <v>42</v>
      </c>
      <c r="E80" s="24">
        <v>36536</v>
      </c>
      <c r="F80" s="20">
        <v>1.6</v>
      </c>
      <c r="G80" s="20">
        <v>7.8</v>
      </c>
      <c r="H80" s="36">
        <v>9.4</v>
      </c>
    </row>
    <row r="81" spans="1:8" ht="12.75">
      <c r="A81" s="13">
        <v>71</v>
      </c>
      <c r="B81" s="12" t="s">
        <v>55</v>
      </c>
      <c r="C81" s="12" t="s">
        <v>63</v>
      </c>
      <c r="D81" s="12" t="s">
        <v>42</v>
      </c>
      <c r="E81" s="24">
        <v>36551</v>
      </c>
      <c r="F81" s="20">
        <v>1.8</v>
      </c>
      <c r="G81" s="20">
        <v>7.6</v>
      </c>
      <c r="H81" s="36">
        <v>9.4</v>
      </c>
    </row>
    <row r="82" spans="1:8" ht="12.75">
      <c r="A82" s="13">
        <v>72</v>
      </c>
      <c r="B82" s="12" t="s">
        <v>52</v>
      </c>
      <c r="C82" s="12" t="s">
        <v>63</v>
      </c>
      <c r="D82" s="12" t="s">
        <v>42</v>
      </c>
      <c r="E82" s="24">
        <v>36434</v>
      </c>
      <c r="F82" s="20">
        <v>1.8</v>
      </c>
      <c r="G82" s="20">
        <v>7.5</v>
      </c>
      <c r="H82" s="36">
        <v>9.3</v>
      </c>
    </row>
    <row r="83" spans="1:8" ht="12.75">
      <c r="A83" s="13">
        <v>73</v>
      </c>
      <c r="B83" s="12" t="s">
        <v>103</v>
      </c>
      <c r="C83" s="12" t="s">
        <v>104</v>
      </c>
      <c r="D83" s="12" t="s">
        <v>42</v>
      </c>
      <c r="E83" s="24">
        <v>36979</v>
      </c>
      <c r="F83" s="20">
        <v>2</v>
      </c>
      <c r="G83" s="20">
        <v>7.3</v>
      </c>
      <c r="H83" s="36">
        <v>9.3</v>
      </c>
    </row>
    <row r="84" spans="1:8" ht="12.75">
      <c r="A84" s="13">
        <v>74</v>
      </c>
      <c r="B84" s="12" t="s">
        <v>67</v>
      </c>
      <c r="C84" s="12" t="s">
        <v>71</v>
      </c>
      <c r="D84" s="12" t="s">
        <v>42</v>
      </c>
      <c r="E84" s="24">
        <v>36699</v>
      </c>
      <c r="F84" s="20">
        <v>2</v>
      </c>
      <c r="G84" s="20">
        <v>7.3</v>
      </c>
      <c r="H84" s="36">
        <v>9.3</v>
      </c>
    </row>
    <row r="85" spans="1:8" ht="12.75">
      <c r="A85" s="13">
        <v>75</v>
      </c>
      <c r="B85" s="12" t="s">
        <v>70</v>
      </c>
      <c r="C85" s="12" t="s">
        <v>71</v>
      </c>
      <c r="D85" s="12" t="s">
        <v>42</v>
      </c>
      <c r="E85" s="24">
        <v>37106</v>
      </c>
      <c r="F85" s="20">
        <v>1.6</v>
      </c>
      <c r="G85" s="20">
        <v>7.6</v>
      </c>
      <c r="H85" s="36">
        <v>9.2</v>
      </c>
    </row>
    <row r="86" spans="1:8" ht="12.75">
      <c r="A86" s="13">
        <v>76</v>
      </c>
      <c r="B86" s="12" t="s">
        <v>53</v>
      </c>
      <c r="C86" s="12" t="s">
        <v>63</v>
      </c>
      <c r="D86" s="12" t="s">
        <v>42</v>
      </c>
      <c r="E86" s="24">
        <v>36893</v>
      </c>
      <c r="F86" s="20">
        <v>1.7</v>
      </c>
      <c r="G86" s="20">
        <v>7.5</v>
      </c>
      <c r="H86" s="36">
        <v>9.2</v>
      </c>
    </row>
    <row r="87" spans="1:8" ht="12.75">
      <c r="A87" s="13">
        <v>77</v>
      </c>
      <c r="B87" s="12" t="s">
        <v>101</v>
      </c>
      <c r="C87" s="12" t="s">
        <v>104</v>
      </c>
      <c r="D87" s="12" t="s">
        <v>42</v>
      </c>
      <c r="E87" s="24">
        <v>37064</v>
      </c>
      <c r="F87" s="20">
        <v>2</v>
      </c>
      <c r="G87" s="20">
        <v>7</v>
      </c>
      <c r="H87" s="36">
        <v>9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1:H87">
    <cfRule type="cellIs" priority="3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59">
      <selection activeCell="F17" sqref="F1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50" t="str">
        <f>Generale!A1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6.5" customHeight="1">
      <c r="A2" s="50" t="str">
        <f>Generale!A2</f>
        <v>      Comitato Regionale Lombardia Via Ovada, 40   20142 MILANO</v>
      </c>
      <c r="B2" s="50"/>
      <c r="C2" s="50"/>
      <c r="D2" s="50"/>
      <c r="E2" s="50"/>
      <c r="F2" s="50"/>
      <c r="G2" s="50"/>
      <c r="H2" s="50"/>
    </row>
    <row r="3" spans="2:5" s="6" customFormat="1" ht="13.5" customHeight="1">
      <c r="B3" s="6" t="str">
        <f>Generale!B3</f>
        <v>Società  organizzatrice:</v>
      </c>
      <c r="C3" s="21" t="str">
        <f>Generale!C3</f>
        <v>GINNA CABIATE</v>
      </c>
      <c r="D3" s="21"/>
      <c r="E3" s="21"/>
    </row>
    <row r="4" spans="2:5" s="6" customFormat="1" ht="13.5" customHeight="1">
      <c r="B4" s="6" t="str">
        <f>Generale!B4</f>
        <v>Impianto:</v>
      </c>
      <c r="C4" s="21" t="str">
        <f>Generale!C4</f>
        <v>PALAZZETTO DELLO SPORT CABIATE CO</v>
      </c>
      <c r="D4" s="9"/>
      <c r="E4" s="9"/>
    </row>
    <row r="5" spans="2:5" s="6" customFormat="1" ht="13.5" customHeight="1">
      <c r="B5" s="6" t="str">
        <f>Generale!B5</f>
        <v>Data:</v>
      </c>
      <c r="C5" s="22">
        <f>Generale!C5</f>
        <v>41343</v>
      </c>
      <c r="D5" s="7"/>
      <c r="E5" s="7"/>
    </row>
    <row r="6" s="2" customFormat="1" ht="12.75">
      <c r="F6" s="8"/>
    </row>
    <row r="7" spans="1:8" s="3" customFormat="1" ht="22.5" customHeight="1">
      <c r="A7" s="52" t="str">
        <f>Generale!A7</f>
        <v>TORNEO  GpT  1°  LIVELLO</v>
      </c>
      <c r="B7" s="52"/>
      <c r="C7" s="52"/>
      <c r="D7" s="52"/>
      <c r="E7" s="52"/>
      <c r="F7" s="52"/>
      <c r="G7" s="52"/>
      <c r="H7" s="52"/>
    </row>
    <row r="8" spans="1:8" s="3" customFormat="1" ht="21.75" customHeight="1">
      <c r="A8" s="52" t="str">
        <f>Generale!A8</f>
        <v>2°  FASCIA FEMMINILE</v>
      </c>
      <c r="B8" s="52"/>
      <c r="C8" s="52"/>
      <c r="D8" s="52"/>
      <c r="E8" s="52"/>
      <c r="F8" s="52"/>
      <c r="G8" s="52"/>
      <c r="H8" s="52"/>
    </row>
    <row r="9" spans="6:8" s="3" customFormat="1" ht="18" customHeight="1">
      <c r="F9" s="58" t="s">
        <v>16</v>
      </c>
      <c r="G9" s="56"/>
      <c r="H9" s="57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3" t="s">
        <v>21</v>
      </c>
      <c r="F10" s="15" t="s">
        <v>13</v>
      </c>
      <c r="G10" s="15" t="s">
        <v>12</v>
      </c>
      <c r="H10" s="15" t="s">
        <v>14</v>
      </c>
    </row>
    <row r="11" spans="1:8" ht="12.75" hidden="1">
      <c r="A11" s="13"/>
      <c r="B11" s="37" t="str">
        <f>INS!B35</f>
        <v>CINI MARIAERICA</v>
      </c>
      <c r="C11" s="37" t="str">
        <f>INS!C35</f>
        <v>COMENSE</v>
      </c>
      <c r="D11" s="37" t="str">
        <f>INS!D35</f>
        <v>CO</v>
      </c>
      <c r="E11" s="38">
        <f>INS!E35</f>
        <v>37171</v>
      </c>
      <c r="F11" s="39">
        <f>INS!J35</f>
        <v>2</v>
      </c>
      <c r="G11" s="39">
        <f>INS!K35</f>
        <v>9.1</v>
      </c>
      <c r="H11" s="40">
        <f>SUM(F11:G11)</f>
        <v>11.1</v>
      </c>
    </row>
    <row r="12" spans="1:8" ht="12.75" hidden="1">
      <c r="A12" s="13"/>
      <c r="B12" s="37" t="str">
        <f>INS!B20</f>
        <v>BATTELLO ASYA</v>
      </c>
      <c r="C12" s="37" t="str">
        <f>INS!C20</f>
        <v>GINN CABIATE</v>
      </c>
      <c r="D12" s="37" t="str">
        <f>INS!D20</f>
        <v>CO</v>
      </c>
      <c r="E12" s="38">
        <f>INS!E20</f>
        <v>36833</v>
      </c>
      <c r="F12" s="39">
        <f>INS!J20</f>
        <v>1.6</v>
      </c>
      <c r="G12" s="39">
        <f>INS!K20</f>
        <v>8.5</v>
      </c>
      <c r="H12" s="40">
        <f>SUM(F12:G12)</f>
        <v>10.1</v>
      </c>
    </row>
    <row r="13" spans="1:8" ht="12.75" hidden="1">
      <c r="A13" s="13"/>
      <c r="B13" s="37" t="str">
        <f>INS!B48</f>
        <v>GIURANO CRISTINA</v>
      </c>
      <c r="C13" s="37" t="str">
        <f>INS!C48</f>
        <v>COMENSE</v>
      </c>
      <c r="D13" s="37" t="str">
        <f>INS!D48</f>
        <v>CO</v>
      </c>
      <c r="E13" s="38">
        <f>INS!E48</f>
        <v>36275</v>
      </c>
      <c r="F13" s="39">
        <f>INS!J48</f>
        <v>2</v>
      </c>
      <c r="G13" s="39">
        <f>INS!K48</f>
        <v>8.9</v>
      </c>
      <c r="H13" s="40">
        <f>SUM(F13:G13)</f>
        <v>10.9</v>
      </c>
    </row>
    <row r="14" spans="1:8" ht="12.75">
      <c r="A14" s="13">
        <v>1</v>
      </c>
      <c r="B14" s="43" t="s">
        <v>87</v>
      </c>
      <c r="C14" s="12" t="s">
        <v>89</v>
      </c>
      <c r="D14" s="12" t="s">
        <v>90</v>
      </c>
      <c r="E14" s="24">
        <v>36532</v>
      </c>
      <c r="F14" s="20">
        <v>2</v>
      </c>
      <c r="G14" s="20">
        <v>9.6</v>
      </c>
      <c r="H14" s="16">
        <v>11.6</v>
      </c>
    </row>
    <row r="15" spans="1:8" ht="12.75">
      <c r="A15" s="13">
        <v>2</v>
      </c>
      <c r="B15" s="43" t="s">
        <v>114</v>
      </c>
      <c r="C15" s="12" t="s">
        <v>115</v>
      </c>
      <c r="D15" s="12" t="s">
        <v>42</v>
      </c>
      <c r="E15" s="24">
        <v>36970</v>
      </c>
      <c r="F15" s="20">
        <v>2</v>
      </c>
      <c r="G15" s="20">
        <v>9.5</v>
      </c>
      <c r="H15" s="16">
        <v>11.5</v>
      </c>
    </row>
    <row r="16" spans="1:8" ht="12.75">
      <c r="A16" s="13">
        <v>3</v>
      </c>
      <c r="B16" s="12" t="s">
        <v>51</v>
      </c>
      <c r="C16" s="12" t="s">
        <v>63</v>
      </c>
      <c r="D16" s="12" t="s">
        <v>42</v>
      </c>
      <c r="E16" s="24">
        <v>36609</v>
      </c>
      <c r="F16" s="20">
        <v>2</v>
      </c>
      <c r="G16" s="20">
        <v>9.4</v>
      </c>
      <c r="H16" s="16">
        <v>11.4</v>
      </c>
    </row>
    <row r="17" spans="1:8" ht="12.75">
      <c r="A17" s="13">
        <v>4</v>
      </c>
      <c r="B17" s="12" t="s">
        <v>79</v>
      </c>
      <c r="C17" s="12" t="s">
        <v>71</v>
      </c>
      <c r="D17" s="12" t="s">
        <v>42</v>
      </c>
      <c r="E17" s="24">
        <v>36541</v>
      </c>
      <c r="F17" s="20">
        <v>2</v>
      </c>
      <c r="G17" s="20">
        <v>9.4</v>
      </c>
      <c r="H17" s="16">
        <v>11.4</v>
      </c>
    </row>
    <row r="18" spans="1:8" ht="12.75">
      <c r="A18" s="13">
        <v>5</v>
      </c>
      <c r="B18" s="43" t="s">
        <v>85</v>
      </c>
      <c r="C18" s="12" t="s">
        <v>89</v>
      </c>
      <c r="D18" s="12" t="s">
        <v>90</v>
      </c>
      <c r="E18" s="24">
        <v>37204</v>
      </c>
      <c r="F18" s="20">
        <v>2</v>
      </c>
      <c r="G18" s="20">
        <v>9.3</v>
      </c>
      <c r="H18" s="16">
        <v>11.3</v>
      </c>
    </row>
    <row r="19" spans="1:8" ht="12.75">
      <c r="A19" s="13">
        <v>6</v>
      </c>
      <c r="B19" s="12" t="s">
        <v>59</v>
      </c>
      <c r="C19" s="12" t="s">
        <v>63</v>
      </c>
      <c r="D19" s="12" t="s">
        <v>42</v>
      </c>
      <c r="E19" s="24">
        <v>37188</v>
      </c>
      <c r="F19" s="20">
        <v>2</v>
      </c>
      <c r="G19" s="20">
        <v>9.3</v>
      </c>
      <c r="H19" s="16">
        <v>11.3</v>
      </c>
    </row>
    <row r="20" spans="1:8" ht="12.75">
      <c r="A20" s="13">
        <v>7</v>
      </c>
      <c r="B20" s="12" t="s">
        <v>82</v>
      </c>
      <c r="C20" s="12" t="s">
        <v>71</v>
      </c>
      <c r="D20" s="12" t="s">
        <v>42</v>
      </c>
      <c r="E20" s="24">
        <v>36791</v>
      </c>
      <c r="F20" s="20">
        <v>2</v>
      </c>
      <c r="G20" s="20">
        <v>9.2</v>
      </c>
      <c r="H20" s="16">
        <v>11.2</v>
      </c>
    </row>
    <row r="21" spans="1:8" ht="12.75">
      <c r="A21" s="13">
        <v>8</v>
      </c>
      <c r="B21" s="12" t="s">
        <v>112</v>
      </c>
      <c r="C21" s="12" t="s">
        <v>115</v>
      </c>
      <c r="D21" s="12" t="s">
        <v>42</v>
      </c>
      <c r="E21" s="24">
        <v>36468</v>
      </c>
      <c r="F21" s="20">
        <v>2</v>
      </c>
      <c r="G21" s="20">
        <v>9.2</v>
      </c>
      <c r="H21" s="16">
        <v>11.2</v>
      </c>
    </row>
    <row r="22" spans="1:8" ht="12.75">
      <c r="A22" s="13">
        <v>9</v>
      </c>
      <c r="B22" s="12" t="s">
        <v>86</v>
      </c>
      <c r="C22" s="12" t="s">
        <v>89</v>
      </c>
      <c r="D22" s="12" t="s">
        <v>90</v>
      </c>
      <c r="E22" s="24">
        <v>36418</v>
      </c>
      <c r="F22" s="20">
        <v>2</v>
      </c>
      <c r="G22" s="20">
        <v>9.2</v>
      </c>
      <c r="H22" s="16">
        <v>11.2</v>
      </c>
    </row>
    <row r="23" spans="1:8" ht="12.75">
      <c r="A23" s="13">
        <v>10</v>
      </c>
      <c r="B23" s="12" t="s">
        <v>107</v>
      </c>
      <c r="C23" s="12" t="s">
        <v>109</v>
      </c>
      <c r="D23" s="12" t="s">
        <v>29</v>
      </c>
      <c r="E23" s="24">
        <v>36383</v>
      </c>
      <c r="F23" s="20">
        <v>2</v>
      </c>
      <c r="G23" s="20">
        <v>9.2</v>
      </c>
      <c r="H23" s="16">
        <v>11.2</v>
      </c>
    </row>
    <row r="24" spans="1:8" ht="12.75">
      <c r="A24" s="13">
        <v>11</v>
      </c>
      <c r="B24" s="12" t="s">
        <v>111</v>
      </c>
      <c r="C24" s="12" t="s">
        <v>115</v>
      </c>
      <c r="D24" s="12" t="s">
        <v>42</v>
      </c>
      <c r="E24" s="24">
        <v>37171</v>
      </c>
      <c r="F24" s="20">
        <v>2</v>
      </c>
      <c r="G24" s="20">
        <v>9.1</v>
      </c>
      <c r="H24" s="16">
        <v>11.1</v>
      </c>
    </row>
    <row r="25" spans="1:8" ht="12.75">
      <c r="A25" s="13">
        <v>12</v>
      </c>
      <c r="B25" s="12" t="s">
        <v>98</v>
      </c>
      <c r="C25" s="12" t="s">
        <v>104</v>
      </c>
      <c r="D25" s="12" t="s">
        <v>42</v>
      </c>
      <c r="E25" s="24">
        <v>37099</v>
      </c>
      <c r="F25" s="20">
        <v>2</v>
      </c>
      <c r="G25" s="20">
        <v>9.1</v>
      </c>
      <c r="H25" s="16">
        <v>11.1</v>
      </c>
    </row>
    <row r="26" spans="1:8" ht="12.75">
      <c r="A26" s="13">
        <v>13</v>
      </c>
      <c r="B26" s="12" t="s">
        <v>95</v>
      </c>
      <c r="C26" s="12" t="s">
        <v>104</v>
      </c>
      <c r="D26" s="12" t="s">
        <v>42</v>
      </c>
      <c r="E26" s="24">
        <v>37029</v>
      </c>
      <c r="F26" s="20">
        <v>2</v>
      </c>
      <c r="G26" s="20">
        <v>9.1</v>
      </c>
      <c r="H26" s="16">
        <v>11.1</v>
      </c>
    </row>
    <row r="27" spans="1:8" ht="12.75">
      <c r="A27" s="13">
        <v>14</v>
      </c>
      <c r="B27" s="12" t="s">
        <v>91</v>
      </c>
      <c r="C27" s="12" t="s">
        <v>92</v>
      </c>
      <c r="D27" s="12" t="s">
        <v>42</v>
      </c>
      <c r="E27" s="24">
        <v>36722</v>
      </c>
      <c r="F27" s="20">
        <v>2</v>
      </c>
      <c r="G27" s="20">
        <v>9.1</v>
      </c>
      <c r="H27" s="16">
        <v>11.1</v>
      </c>
    </row>
    <row r="28" spans="1:8" ht="12.75">
      <c r="A28" s="13">
        <v>15</v>
      </c>
      <c r="B28" s="12" t="s">
        <v>61</v>
      </c>
      <c r="C28" s="12" t="s">
        <v>63</v>
      </c>
      <c r="D28" s="12" t="s">
        <v>42</v>
      </c>
      <c r="E28" s="24">
        <v>36660</v>
      </c>
      <c r="F28" s="20">
        <v>2</v>
      </c>
      <c r="G28" s="20">
        <v>9.1</v>
      </c>
      <c r="H28" s="16">
        <v>11.1</v>
      </c>
    </row>
    <row r="29" spans="1:8" ht="12.75">
      <c r="A29" s="13">
        <v>16</v>
      </c>
      <c r="B29" s="12" t="s">
        <v>76</v>
      </c>
      <c r="C29" s="12" t="s">
        <v>71</v>
      </c>
      <c r="D29" s="12" t="s">
        <v>42</v>
      </c>
      <c r="E29" s="24">
        <v>36254</v>
      </c>
      <c r="F29" s="20">
        <v>2</v>
      </c>
      <c r="G29" s="20">
        <v>9.1</v>
      </c>
      <c r="H29" s="16">
        <v>11.1</v>
      </c>
    </row>
    <row r="30" spans="1:8" ht="12.75">
      <c r="A30" s="13">
        <v>17</v>
      </c>
      <c r="B30" s="12" t="s">
        <v>81</v>
      </c>
      <c r="C30" s="12" t="s">
        <v>71</v>
      </c>
      <c r="D30" s="12" t="s">
        <v>42</v>
      </c>
      <c r="E30" s="24">
        <v>36171</v>
      </c>
      <c r="F30" s="20">
        <v>2</v>
      </c>
      <c r="G30" s="20">
        <v>9.1</v>
      </c>
      <c r="H30" s="16">
        <v>11.1</v>
      </c>
    </row>
    <row r="31" spans="1:8" ht="12.75">
      <c r="A31" s="13">
        <v>18</v>
      </c>
      <c r="B31" s="12" t="s">
        <v>46</v>
      </c>
      <c r="C31" s="12" t="s">
        <v>41</v>
      </c>
      <c r="D31" s="12" t="s">
        <v>42</v>
      </c>
      <c r="E31" s="24">
        <v>37165</v>
      </c>
      <c r="F31" s="20">
        <v>1.6</v>
      </c>
      <c r="G31" s="20">
        <v>9.4</v>
      </c>
      <c r="H31" s="16">
        <v>11</v>
      </c>
    </row>
    <row r="32" spans="1:8" ht="12.75">
      <c r="A32" s="13">
        <v>19</v>
      </c>
      <c r="B32" s="12" t="s">
        <v>103</v>
      </c>
      <c r="C32" s="12" t="s">
        <v>104</v>
      </c>
      <c r="D32" s="12" t="s">
        <v>42</v>
      </c>
      <c r="E32" s="24">
        <v>36979</v>
      </c>
      <c r="F32" s="20">
        <v>2</v>
      </c>
      <c r="G32" s="20">
        <v>9</v>
      </c>
      <c r="H32" s="16">
        <v>11</v>
      </c>
    </row>
    <row r="33" spans="1:8" ht="12.75">
      <c r="A33" s="13">
        <v>20</v>
      </c>
      <c r="B33" s="12" t="s">
        <v>106</v>
      </c>
      <c r="C33" s="12" t="s">
        <v>109</v>
      </c>
      <c r="D33" s="12" t="s">
        <v>29</v>
      </c>
      <c r="E33" s="24">
        <v>36901</v>
      </c>
      <c r="F33" s="20">
        <v>2</v>
      </c>
      <c r="G33" s="20">
        <v>9</v>
      </c>
      <c r="H33" s="16">
        <v>11</v>
      </c>
    </row>
    <row r="34" spans="1:8" ht="12.75">
      <c r="A34" s="13">
        <v>21</v>
      </c>
      <c r="B34" s="12" t="s">
        <v>78</v>
      </c>
      <c r="C34" s="12" t="s">
        <v>71</v>
      </c>
      <c r="D34" s="12" t="s">
        <v>42</v>
      </c>
      <c r="E34" s="24">
        <v>36789</v>
      </c>
      <c r="F34" s="20">
        <v>2</v>
      </c>
      <c r="G34" s="20">
        <v>9</v>
      </c>
      <c r="H34" s="16">
        <v>11</v>
      </c>
    </row>
    <row r="35" spans="1:8" ht="12.75">
      <c r="A35" s="13">
        <v>22</v>
      </c>
      <c r="B35" s="12" t="s">
        <v>50</v>
      </c>
      <c r="C35" s="12" t="s">
        <v>63</v>
      </c>
      <c r="D35" s="12" t="s">
        <v>42</v>
      </c>
      <c r="E35" s="24">
        <v>36483</v>
      </c>
      <c r="F35" s="20">
        <v>2</v>
      </c>
      <c r="G35" s="20">
        <v>9</v>
      </c>
      <c r="H35" s="16">
        <v>11</v>
      </c>
    </row>
    <row r="36" spans="1:8" ht="12.75">
      <c r="A36" s="13">
        <v>23</v>
      </c>
      <c r="B36" s="12" t="s">
        <v>68</v>
      </c>
      <c r="C36" s="12" t="s">
        <v>71</v>
      </c>
      <c r="D36" s="12" t="s">
        <v>42</v>
      </c>
      <c r="E36" s="24">
        <v>36425</v>
      </c>
      <c r="F36" s="20">
        <v>2</v>
      </c>
      <c r="G36" s="20">
        <v>9</v>
      </c>
      <c r="H36" s="16">
        <v>11</v>
      </c>
    </row>
    <row r="37" spans="1:8" ht="12.75">
      <c r="A37" s="13">
        <v>24</v>
      </c>
      <c r="B37" s="12" t="s">
        <v>54</v>
      </c>
      <c r="C37" s="12" t="s">
        <v>63</v>
      </c>
      <c r="D37" s="12" t="s">
        <v>42</v>
      </c>
      <c r="E37" s="24">
        <v>36368</v>
      </c>
      <c r="F37" s="20">
        <v>2</v>
      </c>
      <c r="G37" s="20">
        <v>9</v>
      </c>
      <c r="H37" s="16">
        <v>11</v>
      </c>
    </row>
    <row r="38" spans="1:8" ht="12.75">
      <c r="A38" s="13">
        <v>25</v>
      </c>
      <c r="B38" s="12" t="s">
        <v>45</v>
      </c>
      <c r="C38" s="12" t="s">
        <v>41</v>
      </c>
      <c r="D38" s="12" t="s">
        <v>42</v>
      </c>
      <c r="E38" s="24">
        <v>37058</v>
      </c>
      <c r="F38" s="20">
        <v>1.6</v>
      </c>
      <c r="G38" s="20">
        <v>9.3</v>
      </c>
      <c r="H38" s="16">
        <v>10.9</v>
      </c>
    </row>
    <row r="39" spans="1:8" ht="12.75">
      <c r="A39" s="13">
        <v>26</v>
      </c>
      <c r="B39" s="12" t="s">
        <v>58</v>
      </c>
      <c r="C39" s="12" t="s">
        <v>63</v>
      </c>
      <c r="D39" s="12" t="s">
        <v>42</v>
      </c>
      <c r="E39" s="24">
        <v>37021</v>
      </c>
      <c r="F39" s="20">
        <v>1.6</v>
      </c>
      <c r="G39" s="20">
        <v>9.3</v>
      </c>
      <c r="H39" s="16">
        <v>10.9</v>
      </c>
    </row>
    <row r="40" spans="1:8" ht="12.75">
      <c r="A40" s="13">
        <v>27</v>
      </c>
      <c r="B40" s="12" t="s">
        <v>30</v>
      </c>
      <c r="C40" s="12" t="s">
        <v>41</v>
      </c>
      <c r="D40" s="12" t="s">
        <v>42</v>
      </c>
      <c r="E40" s="24">
        <v>36462</v>
      </c>
      <c r="F40" s="20">
        <v>1.6</v>
      </c>
      <c r="G40" s="20">
        <v>9.3</v>
      </c>
      <c r="H40" s="16">
        <v>10.9</v>
      </c>
    </row>
    <row r="41" spans="1:8" ht="12.75">
      <c r="A41" s="13">
        <v>28</v>
      </c>
      <c r="B41" s="12" t="s">
        <v>93</v>
      </c>
      <c r="C41" s="12" t="s">
        <v>104</v>
      </c>
      <c r="D41" s="12" t="s">
        <v>42</v>
      </c>
      <c r="E41" s="24">
        <v>36905</v>
      </c>
      <c r="F41" s="20">
        <v>2</v>
      </c>
      <c r="G41" s="20">
        <v>8.9</v>
      </c>
      <c r="H41" s="16">
        <v>10.9</v>
      </c>
    </row>
    <row r="42" spans="1:8" ht="12.75">
      <c r="A42" s="13">
        <v>29</v>
      </c>
      <c r="B42" s="12" t="s">
        <v>113</v>
      </c>
      <c r="C42" s="12" t="s">
        <v>115</v>
      </c>
      <c r="D42" s="12" t="s">
        <v>42</v>
      </c>
      <c r="E42" s="24">
        <v>36275</v>
      </c>
      <c r="F42" s="20">
        <v>2</v>
      </c>
      <c r="G42" s="20">
        <v>8.9</v>
      </c>
      <c r="H42" s="16">
        <v>10.9</v>
      </c>
    </row>
    <row r="43" spans="1:8" ht="12.75">
      <c r="A43" s="13">
        <v>30</v>
      </c>
      <c r="B43" s="12" t="s">
        <v>43</v>
      </c>
      <c r="C43" s="12" t="s">
        <v>41</v>
      </c>
      <c r="D43" s="12" t="s">
        <v>42</v>
      </c>
      <c r="E43" s="24">
        <v>36898</v>
      </c>
      <c r="F43" s="20">
        <v>1.6</v>
      </c>
      <c r="G43" s="20">
        <v>9.2</v>
      </c>
      <c r="H43" s="16">
        <v>10.8</v>
      </c>
    </row>
    <row r="44" spans="1:8" ht="12.75">
      <c r="A44" s="13">
        <v>31</v>
      </c>
      <c r="B44" s="12" t="s">
        <v>34</v>
      </c>
      <c r="C44" s="12" t="s">
        <v>41</v>
      </c>
      <c r="D44" s="12" t="s">
        <v>42</v>
      </c>
      <c r="E44" s="24">
        <v>36795</v>
      </c>
      <c r="F44" s="20">
        <v>1.6</v>
      </c>
      <c r="G44" s="20">
        <v>9.2</v>
      </c>
      <c r="H44" s="16">
        <v>10.8</v>
      </c>
    </row>
    <row r="45" spans="1:8" ht="12.75">
      <c r="A45" s="13">
        <v>32</v>
      </c>
      <c r="B45" s="12" t="s">
        <v>60</v>
      </c>
      <c r="C45" s="12" t="s">
        <v>63</v>
      </c>
      <c r="D45" s="12" t="s">
        <v>42</v>
      </c>
      <c r="E45" s="24">
        <v>36261</v>
      </c>
      <c r="F45" s="20">
        <v>1.6</v>
      </c>
      <c r="G45" s="20">
        <v>9.2</v>
      </c>
      <c r="H45" s="16">
        <v>10.8</v>
      </c>
    </row>
    <row r="46" spans="1:8" ht="12.75">
      <c r="A46" s="13">
        <v>33</v>
      </c>
      <c r="B46" s="12" t="s">
        <v>33</v>
      </c>
      <c r="C46" s="12" t="s">
        <v>41</v>
      </c>
      <c r="D46" s="12" t="s">
        <v>42</v>
      </c>
      <c r="E46" s="24">
        <v>36229</v>
      </c>
      <c r="F46" s="20">
        <v>1.6</v>
      </c>
      <c r="G46" s="20">
        <v>9.2</v>
      </c>
      <c r="H46" s="16">
        <v>10.8</v>
      </c>
    </row>
    <row r="47" spans="1:8" ht="12.75">
      <c r="A47" s="13">
        <v>34</v>
      </c>
      <c r="B47" s="12" t="s">
        <v>94</v>
      </c>
      <c r="C47" s="12" t="s">
        <v>104</v>
      </c>
      <c r="D47" s="12" t="s">
        <v>42</v>
      </c>
      <c r="E47" s="24">
        <v>36728</v>
      </c>
      <c r="F47" s="20">
        <v>2</v>
      </c>
      <c r="G47" s="20">
        <v>8.8</v>
      </c>
      <c r="H47" s="16">
        <v>10.8</v>
      </c>
    </row>
    <row r="48" spans="1:8" ht="12.75">
      <c r="A48" s="13">
        <v>35</v>
      </c>
      <c r="B48" s="12" t="s">
        <v>80</v>
      </c>
      <c r="C48" s="12" t="s">
        <v>71</v>
      </c>
      <c r="D48" s="12" t="s">
        <v>42</v>
      </c>
      <c r="E48" s="24">
        <v>36671</v>
      </c>
      <c r="F48" s="20">
        <v>2</v>
      </c>
      <c r="G48" s="20">
        <v>8.8</v>
      </c>
      <c r="H48" s="16">
        <v>10.8</v>
      </c>
    </row>
    <row r="49" spans="1:8" ht="12.75">
      <c r="A49" s="13">
        <v>36</v>
      </c>
      <c r="B49" s="12" t="s">
        <v>110</v>
      </c>
      <c r="C49" s="12" t="s">
        <v>115</v>
      </c>
      <c r="D49" s="12" t="s">
        <v>42</v>
      </c>
      <c r="E49" s="24">
        <v>36646</v>
      </c>
      <c r="F49" s="20">
        <v>2</v>
      </c>
      <c r="G49" s="20">
        <v>8.8</v>
      </c>
      <c r="H49" s="16">
        <v>10.8</v>
      </c>
    </row>
    <row r="50" spans="1:8" ht="12.75">
      <c r="A50" s="13">
        <v>37</v>
      </c>
      <c r="B50" s="12" t="s">
        <v>49</v>
      </c>
      <c r="C50" s="12" t="s">
        <v>63</v>
      </c>
      <c r="D50" s="12" t="s">
        <v>42</v>
      </c>
      <c r="E50" s="24">
        <v>36536</v>
      </c>
      <c r="F50" s="20">
        <v>2</v>
      </c>
      <c r="G50" s="20">
        <v>8.8</v>
      </c>
      <c r="H50" s="16">
        <v>10.8</v>
      </c>
    </row>
    <row r="51" spans="1:8" ht="12.75">
      <c r="A51" s="13">
        <v>38</v>
      </c>
      <c r="B51" s="12" t="s">
        <v>22</v>
      </c>
      <c r="C51" s="12" t="s">
        <v>28</v>
      </c>
      <c r="D51" s="12" t="s">
        <v>29</v>
      </c>
      <c r="E51" s="24">
        <v>36460</v>
      </c>
      <c r="F51" s="20">
        <v>2</v>
      </c>
      <c r="G51" s="20">
        <v>8.8</v>
      </c>
      <c r="H51" s="16">
        <v>10.8</v>
      </c>
    </row>
    <row r="52" spans="1:8" ht="12.75">
      <c r="A52" s="13">
        <v>39</v>
      </c>
      <c r="B52" s="12" t="s">
        <v>52</v>
      </c>
      <c r="C52" s="12" t="s">
        <v>63</v>
      </c>
      <c r="D52" s="12" t="s">
        <v>42</v>
      </c>
      <c r="E52" s="24">
        <v>36434</v>
      </c>
      <c r="F52" s="20">
        <v>2</v>
      </c>
      <c r="G52" s="20">
        <v>8.8</v>
      </c>
      <c r="H52" s="16">
        <v>10.8</v>
      </c>
    </row>
    <row r="53" spans="1:8" ht="12.75">
      <c r="A53" s="13">
        <v>40</v>
      </c>
      <c r="B53" s="12" t="s">
        <v>44</v>
      </c>
      <c r="C53" s="12" t="s">
        <v>41</v>
      </c>
      <c r="D53" s="12" t="s">
        <v>42</v>
      </c>
      <c r="E53" s="24">
        <v>37209</v>
      </c>
      <c r="F53" s="20">
        <v>1.6</v>
      </c>
      <c r="G53" s="20">
        <v>9.1</v>
      </c>
      <c r="H53" s="16">
        <v>10.7</v>
      </c>
    </row>
    <row r="54" spans="1:8" ht="12.75">
      <c r="A54" s="13">
        <v>41</v>
      </c>
      <c r="B54" s="12" t="s">
        <v>38</v>
      </c>
      <c r="C54" s="12" t="s">
        <v>41</v>
      </c>
      <c r="D54" s="12" t="s">
        <v>42</v>
      </c>
      <c r="E54" s="24">
        <v>36948</v>
      </c>
      <c r="F54" s="20">
        <v>1.6</v>
      </c>
      <c r="G54" s="20">
        <v>9.1</v>
      </c>
      <c r="H54" s="16">
        <v>10.7</v>
      </c>
    </row>
    <row r="55" spans="1:8" ht="12.75">
      <c r="A55" s="13">
        <v>42</v>
      </c>
      <c r="B55" s="12" t="s">
        <v>62</v>
      </c>
      <c r="C55" s="12" t="s">
        <v>63</v>
      </c>
      <c r="D55" s="12" t="s">
        <v>42</v>
      </c>
      <c r="E55" s="24">
        <v>37004</v>
      </c>
      <c r="F55" s="20">
        <v>2</v>
      </c>
      <c r="G55" s="20">
        <v>8.7</v>
      </c>
      <c r="H55" s="16">
        <v>10.7</v>
      </c>
    </row>
    <row r="56" spans="1:8" ht="12.75">
      <c r="A56" s="13">
        <v>43</v>
      </c>
      <c r="B56" s="12" t="s">
        <v>83</v>
      </c>
      <c r="C56" s="12" t="s">
        <v>89</v>
      </c>
      <c r="D56" s="12" t="s">
        <v>90</v>
      </c>
      <c r="E56" s="24">
        <v>36995</v>
      </c>
      <c r="F56" s="20">
        <v>2</v>
      </c>
      <c r="G56" s="20">
        <v>8.7</v>
      </c>
      <c r="H56" s="16">
        <v>10.7</v>
      </c>
    </row>
    <row r="57" spans="1:8" ht="12.75">
      <c r="A57" s="13">
        <v>44</v>
      </c>
      <c r="B57" s="12" t="s">
        <v>102</v>
      </c>
      <c r="C57" s="12" t="s">
        <v>104</v>
      </c>
      <c r="D57" s="12" t="s">
        <v>42</v>
      </c>
      <c r="E57" s="24">
        <v>36676</v>
      </c>
      <c r="F57" s="20">
        <v>2</v>
      </c>
      <c r="G57" s="20">
        <v>8.7</v>
      </c>
      <c r="H57" s="16">
        <v>10.7</v>
      </c>
    </row>
    <row r="58" spans="1:8" ht="12.75">
      <c r="A58" s="13">
        <v>45</v>
      </c>
      <c r="B58" s="12" t="s">
        <v>96</v>
      </c>
      <c r="C58" s="12" t="s">
        <v>104</v>
      </c>
      <c r="D58" s="12" t="s">
        <v>42</v>
      </c>
      <c r="E58" s="24">
        <v>36303</v>
      </c>
      <c r="F58" s="20">
        <v>2</v>
      </c>
      <c r="G58" s="20">
        <v>8.7</v>
      </c>
      <c r="H58" s="16">
        <v>10.7</v>
      </c>
    </row>
    <row r="59" spans="1:8" ht="12.75">
      <c r="A59" s="13">
        <v>46</v>
      </c>
      <c r="B59" s="12" t="s">
        <v>108</v>
      </c>
      <c r="C59" s="12" t="s">
        <v>109</v>
      </c>
      <c r="D59" s="12" t="s">
        <v>29</v>
      </c>
      <c r="E59" s="24">
        <v>36200</v>
      </c>
      <c r="F59" s="20">
        <v>2</v>
      </c>
      <c r="G59" s="20">
        <v>8.7</v>
      </c>
      <c r="H59" s="16">
        <v>10.7</v>
      </c>
    </row>
    <row r="60" spans="1:8" ht="12.75">
      <c r="A60" s="13">
        <v>47</v>
      </c>
      <c r="B60" s="12" t="s">
        <v>116</v>
      </c>
      <c r="C60" s="12" t="s">
        <v>105</v>
      </c>
      <c r="D60" s="12" t="s">
        <v>29</v>
      </c>
      <c r="E60" s="24">
        <v>36820</v>
      </c>
      <c r="F60" s="20">
        <v>1.6</v>
      </c>
      <c r="G60" s="20">
        <v>9</v>
      </c>
      <c r="H60" s="16">
        <v>10.6</v>
      </c>
    </row>
    <row r="61" spans="1:8" ht="12.75">
      <c r="A61" s="13">
        <v>48</v>
      </c>
      <c r="B61" s="12" t="s">
        <v>56</v>
      </c>
      <c r="C61" s="12" t="s">
        <v>63</v>
      </c>
      <c r="D61" s="12" t="s">
        <v>42</v>
      </c>
      <c r="E61" s="24">
        <v>37158</v>
      </c>
      <c r="F61" s="20">
        <v>2</v>
      </c>
      <c r="G61" s="20">
        <v>8.6</v>
      </c>
      <c r="H61" s="16">
        <v>10.6</v>
      </c>
    </row>
    <row r="62" spans="1:8" ht="12.75">
      <c r="A62" s="13">
        <v>49</v>
      </c>
      <c r="B62" s="12" t="s">
        <v>100</v>
      </c>
      <c r="C62" s="12" t="s">
        <v>104</v>
      </c>
      <c r="D62" s="12" t="s">
        <v>42</v>
      </c>
      <c r="E62" s="24">
        <v>36732</v>
      </c>
      <c r="F62" s="20">
        <v>2</v>
      </c>
      <c r="G62" s="20">
        <v>8.6</v>
      </c>
      <c r="H62" s="16">
        <v>10.6</v>
      </c>
    </row>
    <row r="63" spans="1:8" ht="12.75">
      <c r="A63" s="13">
        <v>50</v>
      </c>
      <c r="B63" s="12" t="s">
        <v>27</v>
      </c>
      <c r="C63" s="12" t="s">
        <v>28</v>
      </c>
      <c r="D63" s="12" t="s">
        <v>29</v>
      </c>
      <c r="E63" s="24">
        <v>36452</v>
      </c>
      <c r="F63" s="20">
        <v>2</v>
      </c>
      <c r="G63" s="20">
        <v>8.6</v>
      </c>
      <c r="H63" s="16">
        <v>10.6</v>
      </c>
    </row>
    <row r="64" spans="1:8" ht="12.75">
      <c r="A64" s="13">
        <v>51</v>
      </c>
      <c r="B64" s="12" t="s">
        <v>64</v>
      </c>
      <c r="C64" s="12" t="s">
        <v>71</v>
      </c>
      <c r="D64" s="12" t="s">
        <v>42</v>
      </c>
      <c r="E64" s="24">
        <v>36711</v>
      </c>
      <c r="F64" s="20">
        <v>1.6</v>
      </c>
      <c r="G64" s="20">
        <v>8.9</v>
      </c>
      <c r="H64" s="16">
        <v>10.5</v>
      </c>
    </row>
    <row r="65" spans="1:8" ht="12.75">
      <c r="A65" s="13">
        <v>52</v>
      </c>
      <c r="B65" s="12" t="s">
        <v>66</v>
      </c>
      <c r="C65" s="12" t="s">
        <v>71</v>
      </c>
      <c r="D65" s="12" t="s">
        <v>42</v>
      </c>
      <c r="E65" s="24">
        <v>36380</v>
      </c>
      <c r="F65" s="20">
        <v>1.6</v>
      </c>
      <c r="G65" s="20">
        <v>8.9</v>
      </c>
      <c r="H65" s="16">
        <v>10.5</v>
      </c>
    </row>
    <row r="66" spans="1:8" ht="12.75">
      <c r="A66" s="13">
        <v>53</v>
      </c>
      <c r="B66" s="12" t="s">
        <v>77</v>
      </c>
      <c r="C66" s="12" t="s">
        <v>71</v>
      </c>
      <c r="D66" s="12" t="s">
        <v>42</v>
      </c>
      <c r="E66" s="24">
        <v>37141</v>
      </c>
      <c r="F66" s="20">
        <v>2</v>
      </c>
      <c r="G66" s="20">
        <v>8.5</v>
      </c>
      <c r="H66" s="16">
        <v>10.5</v>
      </c>
    </row>
    <row r="67" spans="1:8" ht="12.75">
      <c r="A67" s="13">
        <v>54</v>
      </c>
      <c r="B67" s="12" t="s">
        <v>70</v>
      </c>
      <c r="C67" s="12" t="s">
        <v>71</v>
      </c>
      <c r="D67" s="12" t="s">
        <v>42</v>
      </c>
      <c r="E67" s="24">
        <v>37106</v>
      </c>
      <c r="F67" s="20">
        <v>1.6</v>
      </c>
      <c r="G67" s="20">
        <v>8.8</v>
      </c>
      <c r="H67" s="16">
        <v>10.4</v>
      </c>
    </row>
    <row r="68" spans="1:8" ht="12.75">
      <c r="A68" s="13">
        <v>55</v>
      </c>
      <c r="B68" s="12" t="s">
        <v>57</v>
      </c>
      <c r="C68" s="12" t="s">
        <v>63</v>
      </c>
      <c r="D68" s="12" t="s">
        <v>42</v>
      </c>
      <c r="E68" s="24">
        <v>36367</v>
      </c>
      <c r="F68" s="20">
        <v>1.6</v>
      </c>
      <c r="G68" s="20">
        <v>8.8</v>
      </c>
      <c r="H68" s="16">
        <v>10.4</v>
      </c>
    </row>
    <row r="69" spans="1:8" ht="12.75">
      <c r="A69" s="13">
        <v>56</v>
      </c>
      <c r="B69" s="12" t="s">
        <v>88</v>
      </c>
      <c r="C69" s="12" t="s">
        <v>89</v>
      </c>
      <c r="D69" s="12" t="s">
        <v>90</v>
      </c>
      <c r="E69" s="24">
        <v>37052</v>
      </c>
      <c r="F69" s="20">
        <v>2</v>
      </c>
      <c r="G69" s="20">
        <v>8.4</v>
      </c>
      <c r="H69" s="16">
        <v>10.4</v>
      </c>
    </row>
    <row r="70" spans="1:8" ht="12.75">
      <c r="A70" s="13">
        <v>57</v>
      </c>
      <c r="B70" s="12" t="s">
        <v>39</v>
      </c>
      <c r="C70" s="12" t="s">
        <v>41</v>
      </c>
      <c r="D70" s="12" t="s">
        <v>42</v>
      </c>
      <c r="E70" s="24">
        <v>37127</v>
      </c>
      <c r="F70" s="20">
        <v>1.6</v>
      </c>
      <c r="G70" s="20">
        <v>8.7</v>
      </c>
      <c r="H70" s="16">
        <v>10.3</v>
      </c>
    </row>
    <row r="71" spans="1:8" ht="12.75">
      <c r="A71" s="13">
        <v>58</v>
      </c>
      <c r="B71" s="12" t="s">
        <v>40</v>
      </c>
      <c r="C71" s="12" t="s">
        <v>41</v>
      </c>
      <c r="D71" s="12" t="s">
        <v>42</v>
      </c>
      <c r="E71" s="24">
        <v>37115</v>
      </c>
      <c r="F71" s="20">
        <v>1.6</v>
      </c>
      <c r="G71" s="20">
        <v>8.7</v>
      </c>
      <c r="H71" s="16">
        <v>10.3</v>
      </c>
    </row>
    <row r="72" spans="1:8" ht="12.75">
      <c r="A72" s="13">
        <v>59</v>
      </c>
      <c r="B72" s="12" t="s">
        <v>69</v>
      </c>
      <c r="C72" s="12" t="s">
        <v>71</v>
      </c>
      <c r="D72" s="12" t="s">
        <v>42</v>
      </c>
      <c r="E72" s="24">
        <v>36763</v>
      </c>
      <c r="F72" s="20">
        <v>1.6</v>
      </c>
      <c r="G72" s="20">
        <v>8.7</v>
      </c>
      <c r="H72" s="16">
        <v>10.3</v>
      </c>
    </row>
    <row r="73" spans="1:8" ht="12.75">
      <c r="A73" s="13">
        <v>60</v>
      </c>
      <c r="B73" s="12" t="s">
        <v>32</v>
      </c>
      <c r="C73" s="12" t="s">
        <v>41</v>
      </c>
      <c r="D73" s="12" t="s">
        <v>42</v>
      </c>
      <c r="E73" s="24">
        <v>36473</v>
      </c>
      <c r="F73" s="20">
        <v>1.6</v>
      </c>
      <c r="G73" s="20">
        <v>8.7</v>
      </c>
      <c r="H73" s="16">
        <v>10.3</v>
      </c>
    </row>
    <row r="74" spans="1:8" ht="12.75">
      <c r="A74" s="13">
        <v>61</v>
      </c>
      <c r="B74" s="12" t="s">
        <v>101</v>
      </c>
      <c r="C74" s="12" t="s">
        <v>104</v>
      </c>
      <c r="D74" s="12" t="s">
        <v>42</v>
      </c>
      <c r="E74" s="24">
        <v>37064</v>
      </c>
      <c r="F74" s="20">
        <v>2</v>
      </c>
      <c r="G74" s="20">
        <v>8.3</v>
      </c>
      <c r="H74" s="16">
        <v>10.3</v>
      </c>
    </row>
    <row r="75" spans="1:8" ht="12.75">
      <c r="A75" s="13">
        <v>62</v>
      </c>
      <c r="B75" s="12" t="s">
        <v>37</v>
      </c>
      <c r="C75" s="12" t="s">
        <v>41</v>
      </c>
      <c r="D75" s="12" t="s">
        <v>42</v>
      </c>
      <c r="E75" s="24">
        <v>37064</v>
      </c>
      <c r="F75" s="20">
        <v>1.6</v>
      </c>
      <c r="G75" s="20">
        <v>8.6</v>
      </c>
      <c r="H75" s="16">
        <v>10.2</v>
      </c>
    </row>
    <row r="76" spans="1:8" ht="12.75">
      <c r="A76" s="13">
        <v>63</v>
      </c>
      <c r="B76" s="12" t="s">
        <v>73</v>
      </c>
      <c r="C76" s="12" t="s">
        <v>71</v>
      </c>
      <c r="D76" s="12" t="s">
        <v>42</v>
      </c>
      <c r="E76" s="24">
        <v>37012</v>
      </c>
      <c r="F76" s="20">
        <v>1.6</v>
      </c>
      <c r="G76" s="20">
        <v>8.6</v>
      </c>
      <c r="H76" s="16">
        <v>10.2</v>
      </c>
    </row>
    <row r="77" spans="1:8" ht="12.75">
      <c r="A77" s="13">
        <v>64</v>
      </c>
      <c r="B77" s="12" t="s">
        <v>47</v>
      </c>
      <c r="C77" s="12" t="s">
        <v>41</v>
      </c>
      <c r="D77" s="12" t="s">
        <v>42</v>
      </c>
      <c r="E77" s="24">
        <v>36941</v>
      </c>
      <c r="F77" s="20">
        <v>1.6</v>
      </c>
      <c r="G77" s="20">
        <v>8.6</v>
      </c>
      <c r="H77" s="16">
        <v>10.2</v>
      </c>
    </row>
    <row r="78" spans="1:8" ht="12.75">
      <c r="A78" s="13">
        <v>65</v>
      </c>
      <c r="B78" s="12" t="s">
        <v>74</v>
      </c>
      <c r="C78" s="12" t="s">
        <v>71</v>
      </c>
      <c r="D78" s="12" t="s">
        <v>42</v>
      </c>
      <c r="E78" s="24">
        <v>36239</v>
      </c>
      <c r="F78" s="20">
        <v>2</v>
      </c>
      <c r="G78" s="20">
        <v>8.2</v>
      </c>
      <c r="H78" s="16">
        <v>10.2</v>
      </c>
    </row>
    <row r="79" spans="1:8" ht="12.75">
      <c r="A79" s="13">
        <v>66</v>
      </c>
      <c r="B79" s="12" t="s">
        <v>35</v>
      </c>
      <c r="C79" s="12" t="s">
        <v>41</v>
      </c>
      <c r="D79" s="12" t="s">
        <v>42</v>
      </c>
      <c r="E79" s="24">
        <v>36833</v>
      </c>
      <c r="F79" s="20">
        <v>1.6</v>
      </c>
      <c r="G79" s="20">
        <v>8.5</v>
      </c>
      <c r="H79" s="16">
        <v>10.1</v>
      </c>
    </row>
    <row r="80" spans="1:8" ht="12.75">
      <c r="A80" s="13">
        <v>67</v>
      </c>
      <c r="B80" s="12" t="s">
        <v>67</v>
      </c>
      <c r="C80" s="12" t="s">
        <v>71</v>
      </c>
      <c r="D80" s="12" t="s">
        <v>42</v>
      </c>
      <c r="E80" s="24">
        <v>36699</v>
      </c>
      <c r="F80" s="20">
        <v>1.6</v>
      </c>
      <c r="G80" s="20">
        <v>8.5</v>
      </c>
      <c r="H80" s="16">
        <v>10.1</v>
      </c>
    </row>
    <row r="81" spans="1:8" ht="12.75">
      <c r="A81" s="13">
        <v>68</v>
      </c>
      <c r="B81" s="12" t="s">
        <v>65</v>
      </c>
      <c r="C81" s="12" t="s">
        <v>71</v>
      </c>
      <c r="D81" s="12" t="s">
        <v>42</v>
      </c>
      <c r="E81" s="24">
        <v>36249</v>
      </c>
      <c r="F81" s="20">
        <v>1.6</v>
      </c>
      <c r="G81" s="20">
        <v>8.5</v>
      </c>
      <c r="H81" s="16">
        <v>10.1</v>
      </c>
    </row>
    <row r="82" spans="1:8" ht="12.75">
      <c r="A82" s="13">
        <v>69</v>
      </c>
      <c r="B82" s="12" t="s">
        <v>99</v>
      </c>
      <c r="C82" s="12" t="s">
        <v>104</v>
      </c>
      <c r="D82" s="12" t="s">
        <v>42</v>
      </c>
      <c r="E82" s="24">
        <v>36658</v>
      </c>
      <c r="F82" s="20">
        <v>2</v>
      </c>
      <c r="G82" s="20">
        <v>8.1</v>
      </c>
      <c r="H82" s="16">
        <v>10.1</v>
      </c>
    </row>
    <row r="83" spans="1:8" ht="12.75">
      <c r="A83" s="13">
        <v>70</v>
      </c>
      <c r="B83" s="12" t="s">
        <v>36</v>
      </c>
      <c r="C83" s="12" t="s">
        <v>41</v>
      </c>
      <c r="D83" s="12" t="s">
        <v>42</v>
      </c>
      <c r="E83" s="24">
        <v>37065</v>
      </c>
      <c r="F83" s="20">
        <v>1.6</v>
      </c>
      <c r="G83" s="20">
        <v>8.4</v>
      </c>
      <c r="H83" s="16">
        <v>10</v>
      </c>
    </row>
    <row r="84" spans="1:8" ht="12.75">
      <c r="A84" s="13">
        <v>71</v>
      </c>
      <c r="B84" s="12" t="s">
        <v>55</v>
      </c>
      <c r="C84" s="12" t="s">
        <v>63</v>
      </c>
      <c r="D84" s="12" t="s">
        <v>42</v>
      </c>
      <c r="E84" s="24">
        <v>36551</v>
      </c>
      <c r="F84" s="20">
        <v>1.6</v>
      </c>
      <c r="G84" s="20">
        <v>8.4</v>
      </c>
      <c r="H84" s="16">
        <v>10</v>
      </c>
    </row>
    <row r="85" spans="1:8" ht="12.75">
      <c r="A85" s="13">
        <v>72</v>
      </c>
      <c r="B85" s="12" t="s">
        <v>84</v>
      </c>
      <c r="C85" s="12" t="s">
        <v>89</v>
      </c>
      <c r="D85" s="12" t="s">
        <v>90</v>
      </c>
      <c r="E85" s="24">
        <v>37149</v>
      </c>
      <c r="F85" s="20">
        <v>2</v>
      </c>
      <c r="G85" s="20">
        <v>7.9</v>
      </c>
      <c r="H85" s="16">
        <v>9.9</v>
      </c>
    </row>
    <row r="86" spans="1:8" ht="12.75">
      <c r="A86" s="13">
        <v>73</v>
      </c>
      <c r="B86" s="12" t="s">
        <v>48</v>
      </c>
      <c r="C86" s="12" t="s">
        <v>63</v>
      </c>
      <c r="D86" s="12" t="s">
        <v>42</v>
      </c>
      <c r="E86" s="24">
        <v>37060</v>
      </c>
      <c r="F86" s="20">
        <v>1.6</v>
      </c>
      <c r="G86" s="20">
        <v>8.2</v>
      </c>
      <c r="H86" s="16">
        <v>9.8</v>
      </c>
    </row>
    <row r="87" spans="1:8" ht="12.75">
      <c r="A87" s="13">
        <v>74</v>
      </c>
      <c r="B87" s="12" t="s">
        <v>97</v>
      </c>
      <c r="C87" s="12" t="s">
        <v>104</v>
      </c>
      <c r="D87" s="12" t="s">
        <v>42</v>
      </c>
      <c r="E87" s="24">
        <v>36931</v>
      </c>
      <c r="F87" s="20">
        <v>1.6</v>
      </c>
      <c r="G87" s="20">
        <v>8.2</v>
      </c>
      <c r="H87" s="16">
        <v>9.8</v>
      </c>
    </row>
    <row r="88" spans="1:8" ht="12.75">
      <c r="A88" s="13">
        <v>75</v>
      </c>
      <c r="B88" s="12" t="s">
        <v>53</v>
      </c>
      <c r="C88" s="12" t="s">
        <v>63</v>
      </c>
      <c r="D88" s="12" t="s">
        <v>42</v>
      </c>
      <c r="E88" s="24">
        <v>36893</v>
      </c>
      <c r="F88" s="20">
        <v>2</v>
      </c>
      <c r="G88" s="20">
        <v>7.8</v>
      </c>
      <c r="H88" s="16">
        <v>9.8</v>
      </c>
    </row>
    <row r="89" spans="1:8" ht="12.75">
      <c r="A89" s="13">
        <v>76</v>
      </c>
      <c r="B89" s="12" t="s">
        <v>72</v>
      </c>
      <c r="C89" s="12" t="s">
        <v>71</v>
      </c>
      <c r="D89" s="12" t="s">
        <v>42</v>
      </c>
      <c r="E89" s="24">
        <v>37095</v>
      </c>
      <c r="F89" s="20">
        <v>1.6</v>
      </c>
      <c r="G89" s="20">
        <v>8.1</v>
      </c>
      <c r="H89" s="16">
        <v>9.7</v>
      </c>
    </row>
    <row r="90" spans="1:8" ht="12.75">
      <c r="A90" s="13">
        <v>77</v>
      </c>
      <c r="B90" s="12" t="s">
        <v>31</v>
      </c>
      <c r="C90" s="12" t="s">
        <v>41</v>
      </c>
      <c r="D90" s="12" t="s">
        <v>42</v>
      </c>
      <c r="E90" s="24">
        <v>36346</v>
      </c>
      <c r="F90" s="20">
        <v>1.6</v>
      </c>
      <c r="G90" s="20">
        <v>7.5</v>
      </c>
      <c r="H90" s="16">
        <v>9.1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B11:H90">
    <cfRule type="cellIs" priority="4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49">
      <selection activeCell="C77" sqref="C7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50" t="str">
        <f>Generale!A1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6.5" customHeight="1">
      <c r="A2" s="50" t="str">
        <f>Generale!A2</f>
        <v>      Comitato Regionale Lombardia Via Ovada, 40   20142 MILANO</v>
      </c>
      <c r="B2" s="50"/>
      <c r="C2" s="50"/>
      <c r="D2" s="50"/>
      <c r="E2" s="50"/>
      <c r="F2" s="50"/>
      <c r="G2" s="50"/>
      <c r="H2" s="50"/>
    </row>
    <row r="3" spans="2:5" s="6" customFormat="1" ht="13.5" customHeight="1">
      <c r="B3" s="6" t="str">
        <f>Generale!B3</f>
        <v>Società  organizzatrice:</v>
      </c>
      <c r="C3" s="21" t="str">
        <f>Generale!C3</f>
        <v>GINNA CABIATE</v>
      </c>
      <c r="D3" s="21"/>
      <c r="E3" s="21"/>
    </row>
    <row r="4" spans="2:5" s="6" customFormat="1" ht="13.5" customHeight="1">
      <c r="B4" s="6" t="str">
        <f>Generale!B4</f>
        <v>Impianto:</v>
      </c>
      <c r="C4" s="21" t="str">
        <f>Generale!C4</f>
        <v>PALAZZETTO DELLO SPORT CABIATE CO</v>
      </c>
      <c r="D4" s="9"/>
      <c r="E4" s="9"/>
    </row>
    <row r="5" spans="2:5" s="6" customFormat="1" ht="13.5" customHeight="1">
      <c r="B5" s="6" t="str">
        <f>Generale!B5</f>
        <v>Data:</v>
      </c>
      <c r="C5" s="22">
        <f>Generale!C5</f>
        <v>41343</v>
      </c>
      <c r="D5" s="7"/>
      <c r="E5" s="7"/>
    </row>
    <row r="6" s="2" customFormat="1" ht="12.75">
      <c r="F6" s="8"/>
    </row>
    <row r="7" spans="1:8" s="3" customFormat="1" ht="22.5" customHeight="1">
      <c r="A7" s="52" t="str">
        <f>Generale!A7</f>
        <v>TORNEO  GpT  1°  LIVELLO</v>
      </c>
      <c r="B7" s="52"/>
      <c r="C7" s="52"/>
      <c r="D7" s="52"/>
      <c r="E7" s="52"/>
      <c r="F7" s="52"/>
      <c r="G7" s="52"/>
      <c r="H7" s="52"/>
    </row>
    <row r="8" spans="1:8" s="3" customFormat="1" ht="21.75" customHeight="1">
      <c r="A8" s="52" t="str">
        <f>Generale!A8</f>
        <v>2°  FASCIA FEMMINILE</v>
      </c>
      <c r="B8" s="52"/>
      <c r="C8" s="52"/>
      <c r="D8" s="52"/>
      <c r="E8" s="52"/>
      <c r="F8" s="52"/>
      <c r="G8" s="52"/>
      <c r="H8" s="52"/>
    </row>
    <row r="9" spans="6:8" s="3" customFormat="1" ht="18" customHeight="1">
      <c r="F9" s="58" t="s">
        <v>17</v>
      </c>
      <c r="G9" s="56"/>
      <c r="H9" s="57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11</v>
      </c>
      <c r="E10" s="23" t="s">
        <v>21</v>
      </c>
      <c r="F10" s="15" t="s">
        <v>13</v>
      </c>
      <c r="G10" s="15" t="s">
        <v>12</v>
      </c>
      <c r="H10" s="15" t="s">
        <v>14</v>
      </c>
    </row>
    <row r="11" spans="1:8" ht="12.75">
      <c r="A11" s="13">
        <v>1</v>
      </c>
      <c r="B11" s="43" t="s">
        <v>87</v>
      </c>
      <c r="C11" s="12" t="s">
        <v>89</v>
      </c>
      <c r="D11" s="12" t="s">
        <v>90</v>
      </c>
      <c r="E11" s="24">
        <v>36532</v>
      </c>
      <c r="F11" s="20">
        <v>2</v>
      </c>
      <c r="G11" s="20">
        <v>9.3</v>
      </c>
      <c r="H11" s="36">
        <v>11.3</v>
      </c>
    </row>
    <row r="12" spans="1:8" ht="12.75">
      <c r="A12" s="13">
        <v>2</v>
      </c>
      <c r="B12" s="12" t="s">
        <v>108</v>
      </c>
      <c r="C12" s="12" t="s">
        <v>109</v>
      </c>
      <c r="D12" s="12" t="s">
        <v>29</v>
      </c>
      <c r="E12" s="24">
        <v>36200</v>
      </c>
      <c r="F12" s="20">
        <v>2</v>
      </c>
      <c r="G12" s="20">
        <v>9.1</v>
      </c>
      <c r="H12" s="36">
        <v>11.1</v>
      </c>
    </row>
    <row r="13" spans="1:8" ht="12.75">
      <c r="A13" s="13">
        <v>3</v>
      </c>
      <c r="B13" s="12" t="s">
        <v>91</v>
      </c>
      <c r="C13" s="12" t="s">
        <v>92</v>
      </c>
      <c r="D13" s="12" t="s">
        <v>42</v>
      </c>
      <c r="E13" s="24">
        <v>36722</v>
      </c>
      <c r="F13" s="20">
        <v>1.8</v>
      </c>
      <c r="G13" s="20">
        <v>9.2</v>
      </c>
      <c r="H13" s="36">
        <v>11</v>
      </c>
    </row>
    <row r="14" spans="1:8" ht="12.75">
      <c r="A14" s="13">
        <v>4</v>
      </c>
      <c r="B14" s="12" t="s">
        <v>112</v>
      </c>
      <c r="C14" s="12" t="s">
        <v>115</v>
      </c>
      <c r="D14" s="12" t="s">
        <v>42</v>
      </c>
      <c r="E14" s="24">
        <v>36468</v>
      </c>
      <c r="F14" s="20">
        <v>2</v>
      </c>
      <c r="G14" s="20">
        <v>8.9</v>
      </c>
      <c r="H14" s="36">
        <v>10.9</v>
      </c>
    </row>
    <row r="15" spans="1:8" ht="12.75">
      <c r="A15" s="13">
        <v>5</v>
      </c>
      <c r="B15" s="12" t="s">
        <v>86</v>
      </c>
      <c r="C15" s="12" t="s">
        <v>89</v>
      </c>
      <c r="D15" s="12" t="s">
        <v>90</v>
      </c>
      <c r="E15" s="24">
        <v>36418</v>
      </c>
      <c r="F15" s="20">
        <v>2</v>
      </c>
      <c r="G15" s="20">
        <v>8.7</v>
      </c>
      <c r="H15" s="36">
        <v>10.7</v>
      </c>
    </row>
    <row r="16" spans="1:8" ht="12.75">
      <c r="A16" s="13">
        <v>6</v>
      </c>
      <c r="B16" s="12" t="s">
        <v>76</v>
      </c>
      <c r="C16" s="12" t="s">
        <v>71</v>
      </c>
      <c r="D16" s="12" t="s">
        <v>42</v>
      </c>
      <c r="E16" s="24">
        <v>36254</v>
      </c>
      <c r="F16" s="20">
        <v>2</v>
      </c>
      <c r="G16" s="20">
        <v>8.7</v>
      </c>
      <c r="H16" s="36">
        <v>10.7</v>
      </c>
    </row>
    <row r="17" spans="1:8" ht="12.75">
      <c r="A17" s="13">
        <v>7</v>
      </c>
      <c r="B17" s="12" t="s">
        <v>111</v>
      </c>
      <c r="C17" s="12" t="s">
        <v>115</v>
      </c>
      <c r="D17" s="12" t="s">
        <v>42</v>
      </c>
      <c r="E17" s="24">
        <v>37171</v>
      </c>
      <c r="F17" s="20">
        <v>2</v>
      </c>
      <c r="G17" s="20">
        <v>8.6</v>
      </c>
      <c r="H17" s="36">
        <v>10.6</v>
      </c>
    </row>
    <row r="18" spans="1:8" ht="12.75">
      <c r="A18" s="13">
        <v>8</v>
      </c>
      <c r="B18" s="12" t="s">
        <v>78</v>
      </c>
      <c r="C18" s="12" t="s">
        <v>71</v>
      </c>
      <c r="D18" s="12" t="s">
        <v>42</v>
      </c>
      <c r="E18" s="24">
        <v>36789</v>
      </c>
      <c r="F18" s="20">
        <v>2</v>
      </c>
      <c r="G18" s="20">
        <v>8.6</v>
      </c>
      <c r="H18" s="36">
        <v>10.6</v>
      </c>
    </row>
    <row r="19" spans="1:8" ht="12.75">
      <c r="A19" s="13">
        <v>9</v>
      </c>
      <c r="B19" s="12" t="s">
        <v>79</v>
      </c>
      <c r="C19" s="12" t="s">
        <v>71</v>
      </c>
      <c r="D19" s="12" t="s">
        <v>42</v>
      </c>
      <c r="E19" s="24">
        <v>36541</v>
      </c>
      <c r="F19" s="20">
        <v>2</v>
      </c>
      <c r="G19" s="20">
        <v>8.6</v>
      </c>
      <c r="H19" s="36">
        <v>10.6</v>
      </c>
    </row>
    <row r="20" spans="1:8" ht="12.75">
      <c r="A20" s="13">
        <v>10</v>
      </c>
      <c r="B20" s="12" t="s">
        <v>27</v>
      </c>
      <c r="C20" s="12" t="s">
        <v>28</v>
      </c>
      <c r="D20" s="12" t="s">
        <v>29</v>
      </c>
      <c r="E20" s="24">
        <v>36452</v>
      </c>
      <c r="F20" s="20">
        <v>2</v>
      </c>
      <c r="G20" s="20">
        <v>8.5</v>
      </c>
      <c r="H20" s="36">
        <v>10.5</v>
      </c>
    </row>
    <row r="21" spans="1:8" ht="12.75">
      <c r="A21" s="13">
        <v>11</v>
      </c>
      <c r="B21" s="12" t="s">
        <v>113</v>
      </c>
      <c r="C21" s="12" t="s">
        <v>115</v>
      </c>
      <c r="D21" s="12" t="s">
        <v>42</v>
      </c>
      <c r="E21" s="24">
        <v>36275</v>
      </c>
      <c r="F21" s="20">
        <v>2</v>
      </c>
      <c r="G21" s="20">
        <v>8.5</v>
      </c>
      <c r="H21" s="36">
        <v>10.5</v>
      </c>
    </row>
    <row r="22" spans="1:8" ht="12.75">
      <c r="A22" s="13">
        <v>12</v>
      </c>
      <c r="B22" s="12" t="s">
        <v>59</v>
      </c>
      <c r="C22" s="12" t="s">
        <v>63</v>
      </c>
      <c r="D22" s="12" t="s">
        <v>42</v>
      </c>
      <c r="E22" s="24">
        <v>37188</v>
      </c>
      <c r="F22" s="20">
        <v>1.7</v>
      </c>
      <c r="G22" s="20">
        <v>8.7</v>
      </c>
      <c r="H22" s="36">
        <v>10.4</v>
      </c>
    </row>
    <row r="23" spans="1:8" ht="12.75">
      <c r="A23" s="13">
        <v>13</v>
      </c>
      <c r="B23" s="12" t="s">
        <v>95</v>
      </c>
      <c r="C23" s="12" t="s">
        <v>104</v>
      </c>
      <c r="D23" s="12" t="s">
        <v>42</v>
      </c>
      <c r="E23" s="24">
        <v>37029</v>
      </c>
      <c r="F23" s="20">
        <v>2</v>
      </c>
      <c r="G23" s="20">
        <v>8.4</v>
      </c>
      <c r="H23" s="36">
        <v>10.4</v>
      </c>
    </row>
    <row r="24" spans="1:8" ht="12.75">
      <c r="A24" s="13">
        <v>14</v>
      </c>
      <c r="B24" s="12" t="s">
        <v>107</v>
      </c>
      <c r="C24" s="12" t="s">
        <v>109</v>
      </c>
      <c r="D24" s="12" t="s">
        <v>29</v>
      </c>
      <c r="E24" s="24">
        <v>36383</v>
      </c>
      <c r="F24" s="20">
        <v>2</v>
      </c>
      <c r="G24" s="20">
        <v>8.4</v>
      </c>
      <c r="H24" s="36">
        <v>10.4</v>
      </c>
    </row>
    <row r="25" spans="1:8" ht="12.75">
      <c r="A25" s="13">
        <v>15</v>
      </c>
      <c r="B25" s="12" t="s">
        <v>61</v>
      </c>
      <c r="C25" s="12" t="s">
        <v>63</v>
      </c>
      <c r="D25" s="12" t="s">
        <v>42</v>
      </c>
      <c r="E25" s="24">
        <v>36660</v>
      </c>
      <c r="F25" s="20">
        <v>1.8</v>
      </c>
      <c r="G25" s="20">
        <v>8.5</v>
      </c>
      <c r="H25" s="36">
        <v>10.3</v>
      </c>
    </row>
    <row r="26" spans="1:8" ht="12.75">
      <c r="A26" s="13">
        <v>16</v>
      </c>
      <c r="B26" s="12" t="s">
        <v>55</v>
      </c>
      <c r="C26" s="12" t="s">
        <v>63</v>
      </c>
      <c r="D26" s="12" t="s">
        <v>42</v>
      </c>
      <c r="E26" s="24">
        <v>36551</v>
      </c>
      <c r="F26" s="20">
        <v>1.8</v>
      </c>
      <c r="G26" s="20">
        <v>8.5</v>
      </c>
      <c r="H26" s="36">
        <v>10.3</v>
      </c>
    </row>
    <row r="27" spans="1:8" ht="12.75">
      <c r="A27" s="13">
        <v>17</v>
      </c>
      <c r="B27" s="12" t="s">
        <v>77</v>
      </c>
      <c r="C27" s="12" t="s">
        <v>71</v>
      </c>
      <c r="D27" s="12" t="s">
        <v>42</v>
      </c>
      <c r="E27" s="24">
        <v>37141</v>
      </c>
      <c r="F27" s="20">
        <v>1.9</v>
      </c>
      <c r="G27" s="20">
        <v>8.3</v>
      </c>
      <c r="H27" s="36">
        <v>10.2</v>
      </c>
    </row>
    <row r="28" spans="1:8" ht="12.75">
      <c r="A28" s="13">
        <v>18</v>
      </c>
      <c r="B28" s="12" t="s">
        <v>93</v>
      </c>
      <c r="C28" s="12" t="s">
        <v>104</v>
      </c>
      <c r="D28" s="12" t="s">
        <v>42</v>
      </c>
      <c r="E28" s="24">
        <v>36905</v>
      </c>
      <c r="F28" s="20">
        <v>2</v>
      </c>
      <c r="G28" s="20">
        <v>8.2</v>
      </c>
      <c r="H28" s="36">
        <v>10.2</v>
      </c>
    </row>
    <row r="29" spans="1:8" ht="12.75">
      <c r="A29" s="13">
        <v>19</v>
      </c>
      <c r="B29" s="12" t="s">
        <v>51</v>
      </c>
      <c r="C29" s="12" t="s">
        <v>63</v>
      </c>
      <c r="D29" s="12" t="s">
        <v>42</v>
      </c>
      <c r="E29" s="24">
        <v>36609</v>
      </c>
      <c r="F29" s="20">
        <v>1.8</v>
      </c>
      <c r="G29" s="20">
        <v>8.2</v>
      </c>
      <c r="H29" s="36">
        <v>10</v>
      </c>
    </row>
    <row r="30" spans="1:8" ht="12.75">
      <c r="A30" s="13">
        <v>20</v>
      </c>
      <c r="B30" s="12" t="s">
        <v>98</v>
      </c>
      <c r="C30" s="12" t="s">
        <v>104</v>
      </c>
      <c r="D30" s="12" t="s">
        <v>42</v>
      </c>
      <c r="E30" s="24">
        <v>37099</v>
      </c>
      <c r="F30" s="20">
        <v>1.9</v>
      </c>
      <c r="G30" s="20">
        <v>8.1</v>
      </c>
      <c r="H30" s="36">
        <v>10</v>
      </c>
    </row>
    <row r="31" spans="1:8" ht="12.75">
      <c r="A31" s="13">
        <v>21</v>
      </c>
      <c r="B31" s="12" t="s">
        <v>88</v>
      </c>
      <c r="C31" s="12" t="s">
        <v>89</v>
      </c>
      <c r="D31" s="12" t="s">
        <v>90</v>
      </c>
      <c r="E31" s="24">
        <v>37052</v>
      </c>
      <c r="F31" s="20">
        <v>1.9</v>
      </c>
      <c r="G31" s="20">
        <v>8.1</v>
      </c>
      <c r="H31" s="36">
        <v>10</v>
      </c>
    </row>
    <row r="32" spans="1:8" ht="12.75">
      <c r="A32" s="13">
        <v>22</v>
      </c>
      <c r="B32" s="12" t="s">
        <v>46</v>
      </c>
      <c r="C32" s="12" t="s">
        <v>41</v>
      </c>
      <c r="D32" s="12" t="s">
        <v>42</v>
      </c>
      <c r="E32" s="24">
        <v>37165</v>
      </c>
      <c r="F32" s="20">
        <v>1.7</v>
      </c>
      <c r="G32" s="20">
        <v>8.2</v>
      </c>
      <c r="H32" s="36">
        <v>9.9</v>
      </c>
    </row>
    <row r="33" spans="1:8" ht="12.75">
      <c r="A33" s="13">
        <v>23</v>
      </c>
      <c r="B33" s="12" t="s">
        <v>83</v>
      </c>
      <c r="C33" s="12" t="s">
        <v>89</v>
      </c>
      <c r="D33" s="12" t="s">
        <v>90</v>
      </c>
      <c r="E33" s="24">
        <v>36995</v>
      </c>
      <c r="F33" s="20">
        <v>1.9</v>
      </c>
      <c r="G33" s="20">
        <v>8</v>
      </c>
      <c r="H33" s="36">
        <v>9.9</v>
      </c>
    </row>
    <row r="34" spans="1:8" ht="12.75">
      <c r="A34" s="13">
        <v>24</v>
      </c>
      <c r="B34" s="12" t="s">
        <v>68</v>
      </c>
      <c r="C34" s="12" t="s">
        <v>71</v>
      </c>
      <c r="D34" s="12" t="s">
        <v>42</v>
      </c>
      <c r="E34" s="24">
        <v>36425</v>
      </c>
      <c r="F34" s="20">
        <v>1.9</v>
      </c>
      <c r="G34" s="20">
        <v>8</v>
      </c>
      <c r="H34" s="36">
        <v>9.9</v>
      </c>
    </row>
    <row r="35" spans="1:8" ht="12.75">
      <c r="A35" s="13">
        <v>25</v>
      </c>
      <c r="B35" s="12" t="s">
        <v>84</v>
      </c>
      <c r="C35" s="12" t="s">
        <v>89</v>
      </c>
      <c r="D35" s="12" t="s">
        <v>90</v>
      </c>
      <c r="E35" s="24">
        <v>37149</v>
      </c>
      <c r="F35" s="20">
        <v>2</v>
      </c>
      <c r="G35" s="20">
        <v>7.9</v>
      </c>
      <c r="H35" s="36">
        <v>9.9</v>
      </c>
    </row>
    <row r="36" spans="1:8" ht="12.75">
      <c r="A36" s="13">
        <v>26</v>
      </c>
      <c r="B36" s="12" t="s">
        <v>48</v>
      </c>
      <c r="C36" s="12" t="s">
        <v>63</v>
      </c>
      <c r="D36" s="12" t="s">
        <v>42</v>
      </c>
      <c r="E36" s="24">
        <v>37060</v>
      </c>
      <c r="F36" s="20">
        <v>1.7</v>
      </c>
      <c r="G36" s="20">
        <v>8.1</v>
      </c>
      <c r="H36" s="36">
        <v>9.8</v>
      </c>
    </row>
    <row r="37" spans="1:8" ht="12.75">
      <c r="A37" s="13">
        <v>27</v>
      </c>
      <c r="B37" s="12" t="s">
        <v>49</v>
      </c>
      <c r="C37" s="12" t="s">
        <v>63</v>
      </c>
      <c r="D37" s="12" t="s">
        <v>42</v>
      </c>
      <c r="E37" s="24">
        <v>36536</v>
      </c>
      <c r="F37" s="20">
        <v>1.8</v>
      </c>
      <c r="G37" s="20">
        <v>8</v>
      </c>
      <c r="H37" s="36">
        <v>9.8</v>
      </c>
    </row>
    <row r="38" spans="1:8" ht="12.75">
      <c r="A38" s="13">
        <v>28</v>
      </c>
      <c r="B38" s="12" t="s">
        <v>57</v>
      </c>
      <c r="C38" s="12" t="s">
        <v>63</v>
      </c>
      <c r="D38" s="12" t="s">
        <v>42</v>
      </c>
      <c r="E38" s="24">
        <v>36367</v>
      </c>
      <c r="F38" s="20">
        <v>1.8</v>
      </c>
      <c r="G38" s="20">
        <v>8</v>
      </c>
      <c r="H38" s="36">
        <v>9.8</v>
      </c>
    </row>
    <row r="39" spans="1:8" ht="12.75">
      <c r="A39" s="13">
        <v>29</v>
      </c>
      <c r="B39" s="12" t="s">
        <v>106</v>
      </c>
      <c r="C39" s="12" t="s">
        <v>109</v>
      </c>
      <c r="D39" s="12" t="s">
        <v>29</v>
      </c>
      <c r="E39" s="24">
        <v>36901</v>
      </c>
      <c r="F39" s="20">
        <v>2</v>
      </c>
      <c r="G39" s="20">
        <v>7.8</v>
      </c>
      <c r="H39" s="36">
        <v>9.8</v>
      </c>
    </row>
    <row r="40" spans="1:8" ht="12.75">
      <c r="A40" s="13">
        <v>30</v>
      </c>
      <c r="B40" s="12" t="s">
        <v>31</v>
      </c>
      <c r="C40" s="12" t="s">
        <v>41</v>
      </c>
      <c r="D40" s="12" t="s">
        <v>42</v>
      </c>
      <c r="E40" s="24">
        <v>36346</v>
      </c>
      <c r="F40" s="20">
        <v>1.7</v>
      </c>
      <c r="G40" s="20">
        <v>8</v>
      </c>
      <c r="H40" s="36">
        <v>9.7</v>
      </c>
    </row>
    <row r="41" spans="1:8" ht="12.75">
      <c r="A41" s="13">
        <v>31</v>
      </c>
      <c r="B41" s="12" t="s">
        <v>82</v>
      </c>
      <c r="C41" s="12" t="s">
        <v>71</v>
      </c>
      <c r="D41" s="12" t="s">
        <v>42</v>
      </c>
      <c r="E41" s="24">
        <v>36791</v>
      </c>
      <c r="F41" s="20">
        <v>1.9</v>
      </c>
      <c r="G41" s="20">
        <v>7.8</v>
      </c>
      <c r="H41" s="36">
        <v>9.7</v>
      </c>
    </row>
    <row r="42" spans="1:8" ht="12.75" hidden="1">
      <c r="A42" s="13">
        <v>32</v>
      </c>
      <c r="B42" s="12" t="s">
        <v>70</v>
      </c>
      <c r="C42" s="12" t="s">
        <v>71</v>
      </c>
      <c r="D42" s="12" t="s">
        <v>42</v>
      </c>
      <c r="E42" s="24">
        <v>37106</v>
      </c>
      <c r="F42" s="20">
        <v>1.7</v>
      </c>
      <c r="G42" s="20">
        <v>7.5</v>
      </c>
      <c r="H42" s="36">
        <v>9.2</v>
      </c>
    </row>
    <row r="43" spans="1:8" ht="12.75">
      <c r="A43" s="13">
        <v>33</v>
      </c>
      <c r="B43" s="12" t="s">
        <v>102</v>
      </c>
      <c r="C43" s="12" t="s">
        <v>104</v>
      </c>
      <c r="D43" s="12" t="s">
        <v>42</v>
      </c>
      <c r="E43" s="24">
        <v>36676</v>
      </c>
      <c r="F43" s="20">
        <v>2</v>
      </c>
      <c r="G43" s="20">
        <v>7.7</v>
      </c>
      <c r="H43" s="36">
        <v>9.7</v>
      </c>
    </row>
    <row r="44" spans="1:8" ht="12.75">
      <c r="A44" s="13">
        <v>34</v>
      </c>
      <c r="B44" s="12" t="s">
        <v>50</v>
      </c>
      <c r="C44" s="12" t="s">
        <v>63</v>
      </c>
      <c r="D44" s="12" t="s">
        <v>42</v>
      </c>
      <c r="E44" s="24">
        <v>36483</v>
      </c>
      <c r="F44" s="20">
        <v>1.7</v>
      </c>
      <c r="G44" s="20">
        <v>7.9</v>
      </c>
      <c r="H44" s="36">
        <v>9.6</v>
      </c>
    </row>
    <row r="45" spans="1:8" ht="12.75">
      <c r="A45" s="13">
        <v>35</v>
      </c>
      <c r="B45" s="12" t="s">
        <v>66</v>
      </c>
      <c r="C45" s="12" t="s">
        <v>71</v>
      </c>
      <c r="D45" s="12" t="s">
        <v>42</v>
      </c>
      <c r="E45" s="24">
        <v>36380</v>
      </c>
      <c r="F45" s="20">
        <v>1.7</v>
      </c>
      <c r="G45" s="20">
        <v>7.9</v>
      </c>
      <c r="H45" s="36">
        <v>9.6</v>
      </c>
    </row>
    <row r="46" spans="1:8" ht="12.75">
      <c r="A46" s="13">
        <v>36</v>
      </c>
      <c r="B46" s="37" t="s">
        <v>85</v>
      </c>
      <c r="C46" s="12" t="s">
        <v>89</v>
      </c>
      <c r="D46" s="12" t="s">
        <v>90</v>
      </c>
      <c r="E46" s="24">
        <v>37204</v>
      </c>
      <c r="F46" s="20">
        <v>2</v>
      </c>
      <c r="G46" s="20">
        <v>7.6</v>
      </c>
      <c r="H46" s="36">
        <v>9.6</v>
      </c>
    </row>
    <row r="47" spans="1:8" ht="12.75">
      <c r="A47" s="13">
        <v>37</v>
      </c>
      <c r="B47" s="37" t="s">
        <v>114</v>
      </c>
      <c r="C47" s="12" t="s">
        <v>115</v>
      </c>
      <c r="D47" s="12" t="s">
        <v>42</v>
      </c>
      <c r="E47" s="24">
        <v>36970</v>
      </c>
      <c r="F47" s="20">
        <v>2</v>
      </c>
      <c r="G47" s="20">
        <v>7.6</v>
      </c>
      <c r="H47" s="36">
        <v>9.6</v>
      </c>
    </row>
    <row r="48" spans="1:8" ht="12.75">
      <c r="A48" s="13">
        <v>38</v>
      </c>
      <c r="B48" s="12" t="s">
        <v>69</v>
      </c>
      <c r="C48" s="12" t="s">
        <v>71</v>
      </c>
      <c r="D48" s="12" t="s">
        <v>42</v>
      </c>
      <c r="E48" s="24">
        <v>36763</v>
      </c>
      <c r="F48" s="20">
        <v>1.5</v>
      </c>
      <c r="G48" s="20">
        <v>8</v>
      </c>
      <c r="H48" s="36">
        <v>9.5</v>
      </c>
    </row>
    <row r="49" spans="1:8" ht="12.75">
      <c r="A49" s="13">
        <v>39</v>
      </c>
      <c r="B49" s="12" t="s">
        <v>52</v>
      </c>
      <c r="C49" s="12" t="s">
        <v>63</v>
      </c>
      <c r="D49" s="12" t="s">
        <v>42</v>
      </c>
      <c r="E49" s="24">
        <v>36434</v>
      </c>
      <c r="F49" s="20">
        <v>1.6</v>
      </c>
      <c r="G49" s="20">
        <v>7.8</v>
      </c>
      <c r="H49" s="36">
        <v>9.4</v>
      </c>
    </row>
    <row r="50" spans="1:8" ht="12.75">
      <c r="A50" s="13">
        <v>40</v>
      </c>
      <c r="B50" s="12" t="s">
        <v>45</v>
      </c>
      <c r="C50" s="12" t="s">
        <v>41</v>
      </c>
      <c r="D50" s="12" t="s">
        <v>42</v>
      </c>
      <c r="E50" s="24">
        <v>37058</v>
      </c>
      <c r="F50" s="20">
        <v>1.7</v>
      </c>
      <c r="G50" s="20">
        <v>7.7</v>
      </c>
      <c r="H50" s="36">
        <v>9.4</v>
      </c>
    </row>
    <row r="51" spans="1:8" ht="12.75">
      <c r="A51" s="13">
        <v>41</v>
      </c>
      <c r="B51" s="12" t="s">
        <v>34</v>
      </c>
      <c r="C51" s="12" t="s">
        <v>41</v>
      </c>
      <c r="D51" s="12" t="s">
        <v>42</v>
      </c>
      <c r="E51" s="24">
        <v>36795</v>
      </c>
      <c r="F51" s="20">
        <v>1.7</v>
      </c>
      <c r="G51" s="20">
        <v>7.7</v>
      </c>
      <c r="H51" s="36">
        <v>9.4</v>
      </c>
    </row>
    <row r="52" spans="1:8" ht="12.75">
      <c r="A52" s="13">
        <v>42</v>
      </c>
      <c r="B52" s="12" t="s">
        <v>53</v>
      </c>
      <c r="C52" s="12" t="s">
        <v>63</v>
      </c>
      <c r="D52" s="12" t="s">
        <v>42</v>
      </c>
      <c r="E52" s="24">
        <v>36893</v>
      </c>
      <c r="F52" s="20">
        <v>1.8</v>
      </c>
      <c r="G52" s="20">
        <v>7.6</v>
      </c>
      <c r="H52" s="36">
        <v>9.4</v>
      </c>
    </row>
    <row r="53" spans="1:8" ht="12.75">
      <c r="A53" s="13">
        <v>43</v>
      </c>
      <c r="B53" s="12" t="s">
        <v>40</v>
      </c>
      <c r="C53" s="12" t="s">
        <v>41</v>
      </c>
      <c r="D53" s="12" t="s">
        <v>42</v>
      </c>
      <c r="E53" s="24">
        <v>37115</v>
      </c>
      <c r="F53" s="20">
        <v>1.7</v>
      </c>
      <c r="G53" s="20">
        <v>7.6</v>
      </c>
      <c r="H53" s="36">
        <v>9.3</v>
      </c>
    </row>
    <row r="54" spans="1:8" ht="12.75">
      <c r="A54" s="13">
        <v>44</v>
      </c>
      <c r="B54" s="12" t="s">
        <v>54</v>
      </c>
      <c r="C54" s="12" t="s">
        <v>63</v>
      </c>
      <c r="D54" s="12" t="s">
        <v>42</v>
      </c>
      <c r="E54" s="24">
        <v>36368</v>
      </c>
      <c r="F54" s="20">
        <v>1.7</v>
      </c>
      <c r="G54" s="20">
        <v>7.6</v>
      </c>
      <c r="H54" s="36">
        <v>9.3</v>
      </c>
    </row>
    <row r="55" spans="1:8" ht="12.75">
      <c r="A55" s="13">
        <v>45</v>
      </c>
      <c r="B55" s="12" t="s">
        <v>62</v>
      </c>
      <c r="C55" s="12" t="s">
        <v>63</v>
      </c>
      <c r="D55" s="12" t="s">
        <v>42</v>
      </c>
      <c r="E55" s="24">
        <v>37004</v>
      </c>
      <c r="F55" s="20">
        <v>1.8</v>
      </c>
      <c r="G55" s="20">
        <v>7.5</v>
      </c>
      <c r="H55" s="36">
        <v>9.3</v>
      </c>
    </row>
    <row r="56" spans="1:8" ht="12.75">
      <c r="A56" s="13">
        <v>46</v>
      </c>
      <c r="B56" s="12" t="s">
        <v>30</v>
      </c>
      <c r="C56" s="12" t="s">
        <v>41</v>
      </c>
      <c r="D56" s="12" t="s">
        <v>42</v>
      </c>
      <c r="E56" s="24">
        <v>36462</v>
      </c>
      <c r="F56" s="20">
        <v>1.8</v>
      </c>
      <c r="G56" s="20">
        <v>7.5</v>
      </c>
      <c r="H56" s="36">
        <v>9.3</v>
      </c>
    </row>
    <row r="57" spans="1:8" ht="12.75">
      <c r="A57" s="13">
        <v>47</v>
      </c>
      <c r="B57" s="12" t="s">
        <v>38</v>
      </c>
      <c r="C57" s="12" t="s">
        <v>41</v>
      </c>
      <c r="D57" s="12" t="s">
        <v>42</v>
      </c>
      <c r="E57" s="24">
        <v>36948</v>
      </c>
      <c r="F57" s="20">
        <v>2</v>
      </c>
      <c r="G57" s="20">
        <v>7.3</v>
      </c>
      <c r="H57" s="36">
        <v>9.3</v>
      </c>
    </row>
    <row r="58" spans="1:8" ht="12.75">
      <c r="A58" s="13">
        <v>48</v>
      </c>
      <c r="B58" s="12" t="s">
        <v>64</v>
      </c>
      <c r="C58" s="12" t="s">
        <v>71</v>
      </c>
      <c r="D58" s="12" t="s">
        <v>42</v>
      </c>
      <c r="E58" s="24">
        <v>36711</v>
      </c>
      <c r="F58" s="20">
        <v>1.9</v>
      </c>
      <c r="G58" s="20">
        <v>7.3</v>
      </c>
      <c r="H58" s="36">
        <v>9.2</v>
      </c>
    </row>
    <row r="59" spans="1:8" ht="12.75">
      <c r="A59" s="13">
        <v>49</v>
      </c>
      <c r="B59" s="12" t="s">
        <v>110</v>
      </c>
      <c r="C59" s="12" t="s">
        <v>115</v>
      </c>
      <c r="D59" s="12" t="s">
        <v>42</v>
      </c>
      <c r="E59" s="24">
        <v>36646</v>
      </c>
      <c r="F59" s="20">
        <v>2</v>
      </c>
      <c r="G59" s="20">
        <v>7.2</v>
      </c>
      <c r="H59" s="36">
        <v>9.2</v>
      </c>
    </row>
    <row r="60" spans="1:8" ht="12.75">
      <c r="A60" s="13">
        <v>50</v>
      </c>
      <c r="B60" s="12" t="s">
        <v>65</v>
      </c>
      <c r="C60" s="12" t="s">
        <v>71</v>
      </c>
      <c r="D60" s="12" t="s">
        <v>42</v>
      </c>
      <c r="E60" s="24">
        <v>36249</v>
      </c>
      <c r="F60" s="20">
        <v>1.7</v>
      </c>
      <c r="G60" s="20">
        <v>7.4</v>
      </c>
      <c r="H60" s="36">
        <v>9.1</v>
      </c>
    </row>
    <row r="61" spans="1:8" ht="12.75">
      <c r="A61" s="13">
        <v>51</v>
      </c>
      <c r="B61" s="12" t="s">
        <v>116</v>
      </c>
      <c r="C61" s="12" t="s">
        <v>105</v>
      </c>
      <c r="D61" s="12" t="s">
        <v>29</v>
      </c>
      <c r="E61" s="24">
        <v>36820</v>
      </c>
      <c r="F61" s="20">
        <v>1.8</v>
      </c>
      <c r="G61" s="20">
        <v>7.3</v>
      </c>
      <c r="H61" s="36">
        <v>9.1</v>
      </c>
    </row>
    <row r="62" spans="1:8" ht="12.75">
      <c r="A62" s="13">
        <v>52</v>
      </c>
      <c r="B62" s="12" t="s">
        <v>99</v>
      </c>
      <c r="C62" s="12" t="s">
        <v>104</v>
      </c>
      <c r="D62" s="12" t="s">
        <v>42</v>
      </c>
      <c r="E62" s="24">
        <v>36658</v>
      </c>
      <c r="F62" s="20">
        <v>1.9</v>
      </c>
      <c r="G62" s="20">
        <v>7.2</v>
      </c>
      <c r="H62" s="36">
        <v>9.1</v>
      </c>
    </row>
    <row r="63" spans="1:8" ht="12.75">
      <c r="A63" s="13">
        <v>53</v>
      </c>
      <c r="B63" s="12" t="s">
        <v>43</v>
      </c>
      <c r="C63" s="12" t="s">
        <v>41</v>
      </c>
      <c r="D63" s="12" t="s">
        <v>42</v>
      </c>
      <c r="E63" s="24">
        <v>36898</v>
      </c>
      <c r="F63" s="20">
        <v>1.9</v>
      </c>
      <c r="G63" s="20">
        <v>7.1</v>
      </c>
      <c r="H63" s="36">
        <v>9</v>
      </c>
    </row>
    <row r="64" spans="1:8" ht="12.75">
      <c r="A64" s="13">
        <v>54</v>
      </c>
      <c r="B64" s="12" t="s">
        <v>73</v>
      </c>
      <c r="C64" s="12" t="s">
        <v>71</v>
      </c>
      <c r="D64" s="12" t="s">
        <v>42</v>
      </c>
      <c r="E64" s="24">
        <v>37012</v>
      </c>
      <c r="F64" s="20">
        <v>2</v>
      </c>
      <c r="G64" s="20">
        <v>7</v>
      </c>
      <c r="H64" s="36">
        <v>9</v>
      </c>
    </row>
    <row r="65" spans="1:8" ht="12.75">
      <c r="A65" s="13">
        <v>55</v>
      </c>
      <c r="B65" s="12" t="s">
        <v>67</v>
      </c>
      <c r="C65" s="12" t="s">
        <v>71</v>
      </c>
      <c r="D65" s="12" t="s">
        <v>42</v>
      </c>
      <c r="E65" s="24">
        <v>36699</v>
      </c>
      <c r="F65" s="20">
        <v>1.4</v>
      </c>
      <c r="G65" s="20">
        <v>7.5</v>
      </c>
      <c r="H65" s="36">
        <v>8.9</v>
      </c>
    </row>
    <row r="66" spans="1:8" ht="12.75">
      <c r="A66" s="13">
        <v>56</v>
      </c>
      <c r="B66" s="12" t="s">
        <v>47</v>
      </c>
      <c r="C66" s="12" t="s">
        <v>41</v>
      </c>
      <c r="D66" s="12" t="s">
        <v>42</v>
      </c>
      <c r="E66" s="24">
        <v>36941</v>
      </c>
      <c r="F66" s="20">
        <v>1.9</v>
      </c>
      <c r="G66" s="20">
        <v>7</v>
      </c>
      <c r="H66" s="36">
        <v>8.9</v>
      </c>
    </row>
    <row r="67" spans="1:8" ht="12.75">
      <c r="A67" s="13">
        <v>57</v>
      </c>
      <c r="B67" s="12" t="s">
        <v>101</v>
      </c>
      <c r="C67" s="12" t="s">
        <v>104</v>
      </c>
      <c r="D67" s="12" t="s">
        <v>42</v>
      </c>
      <c r="E67" s="24">
        <v>37064</v>
      </c>
      <c r="F67" s="20">
        <v>2</v>
      </c>
      <c r="G67" s="20">
        <v>6.9</v>
      </c>
      <c r="H67" s="36">
        <v>8.9</v>
      </c>
    </row>
    <row r="68" spans="1:8" ht="12.75">
      <c r="A68" s="13">
        <v>58</v>
      </c>
      <c r="B68" s="12" t="s">
        <v>103</v>
      </c>
      <c r="C68" s="12" t="s">
        <v>104</v>
      </c>
      <c r="D68" s="12" t="s">
        <v>42</v>
      </c>
      <c r="E68" s="24">
        <v>36979</v>
      </c>
      <c r="F68" s="20">
        <v>2</v>
      </c>
      <c r="G68" s="20">
        <v>6.9</v>
      </c>
      <c r="H68" s="36">
        <v>8.9</v>
      </c>
    </row>
    <row r="69" spans="1:8" ht="12.75">
      <c r="A69" s="13">
        <v>59</v>
      </c>
      <c r="B69" s="12" t="s">
        <v>100</v>
      </c>
      <c r="C69" s="12" t="s">
        <v>104</v>
      </c>
      <c r="D69" s="12" t="s">
        <v>42</v>
      </c>
      <c r="E69" s="24">
        <v>36732</v>
      </c>
      <c r="F69" s="20">
        <v>1.9</v>
      </c>
      <c r="G69" s="20">
        <v>6.9</v>
      </c>
      <c r="H69" s="36">
        <v>8.8</v>
      </c>
    </row>
    <row r="70" spans="1:8" ht="12.75">
      <c r="A70" s="13">
        <v>60</v>
      </c>
      <c r="B70" s="12" t="s">
        <v>81</v>
      </c>
      <c r="C70" s="12" t="s">
        <v>71</v>
      </c>
      <c r="D70" s="12" t="s">
        <v>42</v>
      </c>
      <c r="E70" s="24">
        <v>36171</v>
      </c>
      <c r="F70" s="20">
        <v>2</v>
      </c>
      <c r="G70" s="20">
        <v>6.7</v>
      </c>
      <c r="H70" s="36">
        <v>8.7</v>
      </c>
    </row>
    <row r="71" spans="1:8" ht="12.75">
      <c r="A71" s="13">
        <v>61</v>
      </c>
      <c r="B71" s="12" t="s">
        <v>56</v>
      </c>
      <c r="C71" s="12" t="s">
        <v>63</v>
      </c>
      <c r="D71" s="12" t="s">
        <v>42</v>
      </c>
      <c r="E71" s="24">
        <v>37158</v>
      </c>
      <c r="F71" s="20">
        <v>1.7</v>
      </c>
      <c r="G71" s="20">
        <v>6.9</v>
      </c>
      <c r="H71" s="36">
        <v>8.6</v>
      </c>
    </row>
    <row r="72" spans="1:8" ht="12.75">
      <c r="A72" s="13">
        <v>62</v>
      </c>
      <c r="B72" s="12" t="s">
        <v>58</v>
      </c>
      <c r="C72" s="12" t="s">
        <v>63</v>
      </c>
      <c r="D72" s="12" t="s">
        <v>42</v>
      </c>
      <c r="E72" s="24">
        <v>37021</v>
      </c>
      <c r="F72" s="20">
        <v>1.7</v>
      </c>
      <c r="G72" s="20">
        <v>6.9</v>
      </c>
      <c r="H72" s="36">
        <v>8.6</v>
      </c>
    </row>
    <row r="73" spans="1:8" ht="12.75">
      <c r="A73" s="13">
        <v>63</v>
      </c>
      <c r="B73" s="12" t="s">
        <v>60</v>
      </c>
      <c r="C73" s="12" t="s">
        <v>63</v>
      </c>
      <c r="D73" s="12" t="s">
        <v>42</v>
      </c>
      <c r="E73" s="24">
        <v>36261</v>
      </c>
      <c r="F73" s="20">
        <v>1.7</v>
      </c>
      <c r="G73" s="20">
        <v>6.9</v>
      </c>
      <c r="H73" s="36">
        <v>8.6</v>
      </c>
    </row>
    <row r="74" spans="1:8" ht="12.75">
      <c r="A74" s="13">
        <v>64</v>
      </c>
      <c r="B74" s="12" t="s">
        <v>44</v>
      </c>
      <c r="C74" s="12" t="s">
        <v>41</v>
      </c>
      <c r="D74" s="12" t="s">
        <v>42</v>
      </c>
      <c r="E74" s="24">
        <v>37209</v>
      </c>
      <c r="F74" s="20">
        <v>1.8</v>
      </c>
      <c r="G74" s="20">
        <v>6.8</v>
      </c>
      <c r="H74" s="36">
        <v>8.6</v>
      </c>
    </row>
    <row r="75" spans="1:8" ht="12.75">
      <c r="A75" s="13">
        <v>65</v>
      </c>
      <c r="B75" s="12" t="s">
        <v>72</v>
      </c>
      <c r="C75" s="12" t="s">
        <v>71</v>
      </c>
      <c r="D75" s="12" t="s">
        <v>42</v>
      </c>
      <c r="E75" s="24">
        <v>37095</v>
      </c>
      <c r="F75" s="20">
        <v>2</v>
      </c>
      <c r="G75" s="20">
        <v>6.6</v>
      </c>
      <c r="H75" s="36">
        <v>8.6</v>
      </c>
    </row>
    <row r="76" spans="1:8" ht="12.75">
      <c r="A76" s="13">
        <v>66</v>
      </c>
      <c r="B76" s="12" t="s">
        <v>36</v>
      </c>
      <c r="C76" s="12" t="s">
        <v>41</v>
      </c>
      <c r="D76" s="12" t="s">
        <v>42</v>
      </c>
      <c r="E76" s="24">
        <v>37065</v>
      </c>
      <c r="F76" s="20">
        <v>1.7</v>
      </c>
      <c r="G76" s="20">
        <v>6.8</v>
      </c>
      <c r="H76" s="36">
        <v>8.5</v>
      </c>
    </row>
    <row r="77" spans="1:8" ht="12.75">
      <c r="A77" s="13">
        <v>67</v>
      </c>
      <c r="B77" s="12" t="s">
        <v>94</v>
      </c>
      <c r="C77" s="12" t="s">
        <v>104</v>
      </c>
      <c r="D77" s="12" t="s">
        <v>42</v>
      </c>
      <c r="E77" s="24">
        <v>36728</v>
      </c>
      <c r="F77" s="20">
        <v>2</v>
      </c>
      <c r="G77" s="20">
        <v>6.5</v>
      </c>
      <c r="H77" s="36">
        <v>8.5</v>
      </c>
    </row>
    <row r="78" spans="1:8" ht="12.75">
      <c r="A78" s="13">
        <v>68</v>
      </c>
      <c r="B78" s="12" t="s">
        <v>74</v>
      </c>
      <c r="C78" s="12" t="s">
        <v>71</v>
      </c>
      <c r="D78" s="12" t="s">
        <v>42</v>
      </c>
      <c r="E78" s="24">
        <v>36239</v>
      </c>
      <c r="F78" s="20">
        <v>2</v>
      </c>
      <c r="G78" s="20">
        <v>6.5</v>
      </c>
      <c r="H78" s="36">
        <v>8.5</v>
      </c>
    </row>
    <row r="79" spans="1:8" ht="12.75">
      <c r="A79" s="13">
        <v>69</v>
      </c>
      <c r="B79" s="12" t="s">
        <v>97</v>
      </c>
      <c r="C79" s="12" t="s">
        <v>104</v>
      </c>
      <c r="D79" s="12" t="s">
        <v>42</v>
      </c>
      <c r="E79" s="24">
        <v>36931</v>
      </c>
      <c r="F79" s="20">
        <v>2</v>
      </c>
      <c r="G79" s="20">
        <v>6.4</v>
      </c>
      <c r="H79" s="36">
        <v>8.4</v>
      </c>
    </row>
    <row r="80" spans="1:8" ht="12.75">
      <c r="A80" s="13">
        <v>70</v>
      </c>
      <c r="B80" s="12" t="s">
        <v>96</v>
      </c>
      <c r="C80" s="12" t="s">
        <v>104</v>
      </c>
      <c r="D80" s="12" t="s">
        <v>42</v>
      </c>
      <c r="E80" s="24">
        <v>36303</v>
      </c>
      <c r="F80" s="20">
        <v>2</v>
      </c>
      <c r="G80" s="20">
        <v>6.4</v>
      </c>
      <c r="H80" s="36">
        <v>8.4</v>
      </c>
    </row>
    <row r="81" spans="1:8" ht="12.75">
      <c r="A81" s="13">
        <v>71</v>
      </c>
      <c r="B81" s="12" t="s">
        <v>35</v>
      </c>
      <c r="C81" s="12" t="s">
        <v>41</v>
      </c>
      <c r="D81" s="12" t="s">
        <v>42</v>
      </c>
      <c r="E81" s="24">
        <v>36833</v>
      </c>
      <c r="F81" s="20">
        <v>1.8</v>
      </c>
      <c r="G81" s="20">
        <v>6.5</v>
      </c>
      <c r="H81" s="36">
        <v>8.3</v>
      </c>
    </row>
    <row r="82" spans="1:8" ht="12.75">
      <c r="A82" s="13">
        <v>72</v>
      </c>
      <c r="B82" s="12" t="s">
        <v>32</v>
      </c>
      <c r="C82" s="12" t="s">
        <v>41</v>
      </c>
      <c r="D82" s="12" t="s">
        <v>42</v>
      </c>
      <c r="E82" s="24">
        <v>36473</v>
      </c>
      <c r="F82" s="20">
        <v>1.8</v>
      </c>
      <c r="G82" s="20">
        <v>6.4</v>
      </c>
      <c r="H82" s="36">
        <v>8.2</v>
      </c>
    </row>
    <row r="83" spans="1:8" ht="12.75">
      <c r="A83" s="13">
        <v>73</v>
      </c>
      <c r="B83" s="12" t="s">
        <v>33</v>
      </c>
      <c r="C83" s="12" t="s">
        <v>41</v>
      </c>
      <c r="D83" s="12" t="s">
        <v>42</v>
      </c>
      <c r="E83" s="24">
        <v>36229</v>
      </c>
      <c r="F83" s="20">
        <v>1.8</v>
      </c>
      <c r="G83" s="20">
        <v>6.3</v>
      </c>
      <c r="H83" s="36">
        <v>8.1</v>
      </c>
    </row>
    <row r="84" spans="1:8" ht="12.75">
      <c r="A84" s="13">
        <v>74</v>
      </c>
      <c r="B84" s="12" t="s">
        <v>22</v>
      </c>
      <c r="C84" s="12" t="s">
        <v>28</v>
      </c>
      <c r="D84" s="12" t="s">
        <v>29</v>
      </c>
      <c r="E84" s="24">
        <v>36460</v>
      </c>
      <c r="F84" s="20">
        <v>2</v>
      </c>
      <c r="G84" s="20">
        <v>5.6</v>
      </c>
      <c r="H84" s="36">
        <v>7.6</v>
      </c>
    </row>
    <row r="85" spans="1:8" ht="12.75">
      <c r="A85" s="13">
        <v>75</v>
      </c>
      <c r="B85" s="12" t="s">
        <v>37</v>
      </c>
      <c r="C85" s="12" t="s">
        <v>41</v>
      </c>
      <c r="D85" s="12" t="s">
        <v>42</v>
      </c>
      <c r="E85" s="24">
        <v>37064</v>
      </c>
      <c r="F85" s="20">
        <v>1.7</v>
      </c>
      <c r="G85" s="20">
        <v>5.7</v>
      </c>
      <c r="H85" s="36">
        <v>7.4</v>
      </c>
    </row>
    <row r="86" spans="1:8" ht="12.75">
      <c r="A86" s="13">
        <v>76</v>
      </c>
      <c r="B86" s="12" t="s">
        <v>80</v>
      </c>
      <c r="C86" s="12" t="s">
        <v>71</v>
      </c>
      <c r="D86" s="12" t="s">
        <v>42</v>
      </c>
      <c r="E86" s="24">
        <v>36671</v>
      </c>
      <c r="F86" s="20">
        <v>1.6</v>
      </c>
      <c r="G86" s="20">
        <v>5.6</v>
      </c>
      <c r="H86" s="36">
        <v>7.2</v>
      </c>
    </row>
    <row r="87" spans="1:8" ht="12.75">
      <c r="A87" s="13">
        <v>77</v>
      </c>
      <c r="B87" s="12" t="s">
        <v>39</v>
      </c>
      <c r="C87" s="12" t="s">
        <v>41</v>
      </c>
      <c r="D87" s="12" t="s">
        <v>42</v>
      </c>
      <c r="E87" s="24">
        <v>37127</v>
      </c>
      <c r="F87" s="20">
        <v>1.7</v>
      </c>
      <c r="G87" s="20">
        <v>4.5</v>
      </c>
      <c r="H87" s="36">
        <v>6.2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B11:H87">
    <cfRule type="cellIs" priority="4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2013-03-11T23:04:16Z</cp:lastPrinted>
  <dcterms:created xsi:type="dcterms:W3CDTF">2005-07-14T21:14:53Z</dcterms:created>
  <dcterms:modified xsi:type="dcterms:W3CDTF">2013-03-11T23:05:23Z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