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65521" windowWidth="9000" windowHeight="9360" tabRatio="636" activeTab="0"/>
  </bookViews>
  <sheets>
    <sheet name="1^F" sheetId="1" r:id="rId1"/>
    <sheet name="2^F" sheetId="2" r:id="rId2"/>
  </sheets>
  <definedNames>
    <definedName name="_xlnm.Print_Titles" localSheetId="0">'1^F'!$1:$9</definedName>
    <definedName name="_xlnm.Print_Titles" localSheetId="1">'2^F'!$1:$9</definedName>
  </definedNames>
  <calcPr fullCalcOnLoad="1"/>
</workbook>
</file>

<file path=xl/sharedStrings.xml><?xml version="1.0" encoding="utf-8"?>
<sst xmlns="http://schemas.openxmlformats.org/spreadsheetml/2006/main" count="352" uniqueCount="183">
  <si>
    <t>GINNASTA</t>
  </si>
  <si>
    <t>RAPPRESENTATIVA</t>
  </si>
  <si>
    <t>N°  Tessera</t>
  </si>
  <si>
    <t>Data Nascita</t>
  </si>
  <si>
    <t>Categoria</t>
  </si>
  <si>
    <t>Codice  Società</t>
  </si>
  <si>
    <t>Cod.Regione</t>
  </si>
  <si>
    <t xml:space="preserve">                         Comitato Regionale Lombardia  Via Ovada 40   20142  MILANO</t>
  </si>
  <si>
    <t>PROVA  MIGLIORE</t>
  </si>
  <si>
    <t>LIBERI E FORTI</t>
  </si>
  <si>
    <t>AGAZZI  Giulia</t>
  </si>
  <si>
    <t>COMENSE 1872</t>
  </si>
  <si>
    <t>ALIVERTI  Camilla</t>
  </si>
  <si>
    <t>CENTRO  SPORT  BOLLATE</t>
  </si>
  <si>
    <t>BELLIBONI  Silvia</t>
  </si>
  <si>
    <t>FANFULLA 1874</t>
  </si>
  <si>
    <t>CAMPARI  Margot</t>
  </si>
  <si>
    <t>PROPATRIA 1883 MILANO</t>
  </si>
  <si>
    <t>GINNASTICA RIVOLTANA</t>
  </si>
  <si>
    <t>G.E.A.S.  SEZ. GINN. ARTISTICA</t>
  </si>
  <si>
    <t>VIMOGYM GINN. VIMODRONE</t>
  </si>
  <si>
    <t>COLOMBO  Aurora</t>
  </si>
  <si>
    <t>FUTUREGYM  2000</t>
  </si>
  <si>
    <t>CONTE  Sofia</t>
  </si>
  <si>
    <t>VIGOR IN FIDE  BARLASSINA</t>
  </si>
  <si>
    <t>FACCHETTI  Sara</t>
  </si>
  <si>
    <t>LOCATELLI  Elena</t>
  </si>
  <si>
    <t>MARELLI  Lisa</t>
  </si>
  <si>
    <t>U.S. SAN VITTORE OLONA 1906</t>
  </si>
  <si>
    <t>MORELLI  Matilde</t>
  </si>
  <si>
    <t>MURER  Francesca</t>
  </si>
  <si>
    <t>PEDUZZI  Martina</t>
  </si>
  <si>
    <t>VARESINA  GINN. &amp; SCHERMA</t>
  </si>
  <si>
    <t>PICAZIO  Michela</t>
  </si>
  <si>
    <t>RAVIOLA  Milena</t>
  </si>
  <si>
    <t>RIMOLDI  Martina</t>
  </si>
  <si>
    <t>RISSENA  Nicole</t>
  </si>
  <si>
    <t>RONCALLI  Alice</t>
  </si>
  <si>
    <t>RONCALLI  Stella</t>
  </si>
  <si>
    <t>TRAPATTONI  Francesca</t>
  </si>
  <si>
    <t>UGGERI  Lisa</t>
  </si>
  <si>
    <t>VAILATI  Amina</t>
  </si>
  <si>
    <t>C.E.F.  MARIO  CORRIAS</t>
  </si>
  <si>
    <t>ARIENTI  Roberta</t>
  </si>
  <si>
    <t>CERNUSCHESE</t>
  </si>
  <si>
    <t>BARBIERI  Ester</t>
  </si>
  <si>
    <t xml:space="preserve">ALFONSO CASATI </t>
  </si>
  <si>
    <t>BRAMBILLA  Linda</t>
  </si>
  <si>
    <t>ARTISTICA  LARIO</t>
  </si>
  <si>
    <t>COLOMBO  Sara</t>
  </si>
  <si>
    <t>JUVENTUS  NOVA  MELZO</t>
  </si>
  <si>
    <t>CORVINO  Sharon</t>
  </si>
  <si>
    <t>DOMENICONI  Giorgia</t>
  </si>
  <si>
    <t>FASANA  Paola</t>
  </si>
  <si>
    <t>ASA CINISELLO</t>
  </si>
  <si>
    <t>VIRTUS  GALLARATE</t>
  </si>
  <si>
    <t>GARGANO  Rebecca</t>
  </si>
  <si>
    <t>HILA  Brisilda</t>
  </si>
  <si>
    <t>PRO PATRIA BUSTESE</t>
  </si>
  <si>
    <t>IOTTI Sara</t>
  </si>
  <si>
    <t>LUCHERINI  Carlotta</t>
  </si>
  <si>
    <t>MACRI'  Giulia</t>
  </si>
  <si>
    <t>MARZOLO  Francesca</t>
  </si>
  <si>
    <t>GINNASTICA MEDA</t>
  </si>
  <si>
    <t>MISANI  Sofia</t>
  </si>
  <si>
    <t>MONACELLI  Francesca</t>
  </si>
  <si>
    <t>NARDI  Veronica</t>
  </si>
  <si>
    <t>OGGIONI  Alessandra</t>
  </si>
  <si>
    <t>GINNASTICA  SAMPIETRINA</t>
  </si>
  <si>
    <t>PASINATO  Greta</t>
  </si>
  <si>
    <t>REMONATO  Claudia</t>
  </si>
  <si>
    <t>ROSSI  Camilla</t>
  </si>
  <si>
    <t>GHISLANZONI  GAL</t>
  </si>
  <si>
    <t>ARTISTICA  BRESCIA</t>
  </si>
  <si>
    <t>ZACCHI  Sara</t>
  </si>
  <si>
    <t>CICERI  Gaia</t>
  </si>
  <si>
    <t>GINNASTICA  ROBUR ET VIRTUS</t>
  </si>
  <si>
    <t>DE ROSA  Rebecca</t>
  </si>
  <si>
    <t>GANDINI  Viola</t>
  </si>
  <si>
    <t>Class  Fin</t>
  </si>
  <si>
    <t>1^            PROVA</t>
  </si>
  <si>
    <t>2^            PROVA</t>
  </si>
  <si>
    <t>PRO LISSONE GINNASTICA</t>
  </si>
  <si>
    <t>2^</t>
  </si>
  <si>
    <t>LEVATI  Silvia</t>
  </si>
  <si>
    <t xml:space="preserve">JUVENTUS NOVA </t>
  </si>
  <si>
    <t>EDOCI  Roberta</t>
  </si>
  <si>
    <t>CAROZZO  Giulia</t>
  </si>
  <si>
    <t>STELLA  Amanda</t>
  </si>
  <si>
    <t>TERBALDI  Giulia</t>
  </si>
  <si>
    <t>MELEGNANO 75</t>
  </si>
  <si>
    <t>RICCI  Claudia</t>
  </si>
  <si>
    <t>ARTISTICA  CASSINA</t>
  </si>
  <si>
    <t>FIORE  Laura</t>
  </si>
  <si>
    <t>BRAMBILLA  Greta</t>
  </si>
  <si>
    <t>BUCCIARELLI  Lara</t>
  </si>
  <si>
    <t>BONOMETTI  Alessia</t>
  </si>
  <si>
    <t>BERARDI  Elena</t>
  </si>
  <si>
    <t>TROTTA  Giulia</t>
  </si>
  <si>
    <t>CONSOLI  Daniela</t>
  </si>
  <si>
    <t>SAMADEN  Maria</t>
  </si>
  <si>
    <t>FORZA  E  CORAGGIO</t>
  </si>
  <si>
    <t>CASALI  Elisa</t>
  </si>
  <si>
    <t>LODA  Ilaria</t>
  </si>
  <si>
    <t>LA COSTANZA - A. MASSUCCHI</t>
  </si>
  <si>
    <t>MACCHI  Alessandra</t>
  </si>
  <si>
    <t>SGOTTO  Flavia</t>
  </si>
  <si>
    <t>BONINCONTRO  Samantha</t>
  </si>
  <si>
    <t>VAILATI  Asia</t>
  </si>
  <si>
    <t>TORNEO  ALLIEVE  G.A.F.  2010</t>
  </si>
  <si>
    <t xml:space="preserve">A. R. P. A. </t>
  </si>
  <si>
    <t>GINNASTICA  OTTANTA</t>
  </si>
  <si>
    <t>GINNASTICA  GIOY</t>
  </si>
  <si>
    <t xml:space="preserve">B R I X I A </t>
  </si>
  <si>
    <t>DE LAZZARI  Francesca</t>
  </si>
  <si>
    <t>CILIBERTO  Lara</t>
  </si>
  <si>
    <t>PORCU  Alessandra</t>
  </si>
  <si>
    <t>GUIOTTO  Giada</t>
  </si>
  <si>
    <t>SALA  Martina</t>
  </si>
  <si>
    <t>BERTONI  Giulia</t>
  </si>
  <si>
    <t>GORINI  Alice</t>
  </si>
  <si>
    <t>RUGGENENTI  Letizia</t>
  </si>
  <si>
    <t>BETTINELLI  Beatrice</t>
  </si>
  <si>
    <t>MARCHETTI  Sonia</t>
  </si>
  <si>
    <t>DE STANCHINA  Camilla</t>
  </si>
  <si>
    <t>RIVA  Giada</t>
  </si>
  <si>
    <t>BERTOLOTTI  Viola</t>
  </si>
  <si>
    <t>DUROSINI  Giorgia</t>
  </si>
  <si>
    <t>GINN. ART. ALZANO</t>
  </si>
  <si>
    <t>GINN. ARTISTICA LISSONESE</t>
  </si>
  <si>
    <t>GINN.ART. E JUDO AGRATESE</t>
  </si>
  <si>
    <t>MESSINA  Valentina</t>
  </si>
  <si>
    <t>MELITO  Marta</t>
  </si>
  <si>
    <t>LICINI  Sara</t>
  </si>
  <si>
    <t>ROSSONI  Martina</t>
  </si>
  <si>
    <t>ZACCARIA  Michela</t>
  </si>
  <si>
    <t>BARRANCO  Marwa</t>
  </si>
  <si>
    <t>TOSINI  Ainhoa</t>
  </si>
  <si>
    <t>ZAVA  Gaia</t>
  </si>
  <si>
    <t>MORO  Martina</t>
  </si>
  <si>
    <t>MANFREDI  Ilenia</t>
  </si>
  <si>
    <t>FINOTTI  Paola</t>
  </si>
  <si>
    <t>DALLE VEDOVE  Alessia</t>
  </si>
  <si>
    <t>BAJONI  Alice</t>
  </si>
  <si>
    <t>SCOMPARIN  Aurora</t>
  </si>
  <si>
    <t>MINORINI  Francesca</t>
  </si>
  <si>
    <t>FOSSATI  Sara</t>
  </si>
  <si>
    <t>BONFANTE  Giulia</t>
  </si>
  <si>
    <t>MENCHISE  Alessandra</t>
  </si>
  <si>
    <t>COSTA  Sara</t>
  </si>
  <si>
    <t>BIGNOTTI  Melissa</t>
  </si>
  <si>
    <t>BERETTA  Francesca</t>
  </si>
  <si>
    <t>FRANCO  Maddalena</t>
  </si>
  <si>
    <t>DE MARINIS  Virginia</t>
  </si>
  <si>
    <t>BINDA  Giulia</t>
  </si>
  <si>
    <t>PARMA  Maddalena</t>
  </si>
  <si>
    <t>AMATO  Erica Fabiana</t>
  </si>
  <si>
    <t>FABRIZIO  Sara</t>
  </si>
  <si>
    <t>ROMANO'  Linda Isabella</t>
  </si>
  <si>
    <t>PIOSELLI  Giulia</t>
  </si>
  <si>
    <t>MINARI  Agnese</t>
  </si>
  <si>
    <t>PITTANO  Sara</t>
  </si>
  <si>
    <t>PEREGO  Sofia</t>
  </si>
  <si>
    <t>BASCHERA  Nicole</t>
  </si>
  <si>
    <t>ZAFFARONI  Sara</t>
  </si>
  <si>
    <t>CALLEGARI  Chiara</t>
  </si>
  <si>
    <t>MONTICELLI  Alessia</t>
  </si>
  <si>
    <t>BOSETTI  Giada</t>
  </si>
  <si>
    <t>BELAZ  Diana</t>
  </si>
  <si>
    <t>GENTILE  Chiara</t>
  </si>
  <si>
    <t>ROSSI  Martina</t>
  </si>
  <si>
    <t>SCACCABAROZZI  Giorgia</t>
  </si>
  <si>
    <t>COLOMBO  Clara</t>
  </si>
  <si>
    <t>MATTIOLO Francesca</t>
  </si>
  <si>
    <t>ZONGARO  Melissa</t>
  </si>
  <si>
    <t>GAL GYM TEAM LIXONUM</t>
  </si>
  <si>
    <t>DI PIERRO  Martina</t>
  </si>
  <si>
    <t>MARTEGANI  Michelle</t>
  </si>
  <si>
    <t>DEL BO  Matilde</t>
  </si>
  <si>
    <t>GINN. PAVESE</t>
  </si>
  <si>
    <t>SALVATORE  Beatrice</t>
  </si>
  <si>
    <t>RUGGERI  Silvia</t>
  </si>
  <si>
    <t>A.R.P.A.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</si>
</sst>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00_ ;[Red]\-#,##0.000\ "/>
    <numFmt numFmtId="166" formatCode="_-* #,##0.000_-;\-* #,##0.000_-;_-* &quot;-&quot;???_-;_-@_-"/>
    <numFmt numFmtId="167" formatCode="dd\-mmm\-yyyy"/>
    <numFmt numFmtId="168" formatCode="[$-F800]dddd\,\ mmmm\ dd\,\ yyyy"/>
    <numFmt numFmtId="169" formatCode="0.0"/>
    <numFmt numFmtId="170" formatCode="000000"/>
    <numFmt numFmtId="171" formatCode="00"/>
    <numFmt numFmtId="172" formatCode="0000"/>
    <numFmt numFmtId="173" formatCode="_-* #,##0.0_-;\-* #,##0.0_-;_-* &quot;-&quot;?_-;_-@_-"/>
    <numFmt numFmtId="174" formatCode="_-* #,##0.00_-;\-* #,##0.00_-;_-* &quot;-&quot;???_-;_-@_-"/>
    <numFmt numFmtId="175" formatCode="dd/mm/yy;@"/>
    <numFmt numFmtId="176" formatCode="0.000"/>
    <numFmt numFmtId="177" formatCode="#,##0.0"/>
    <numFmt numFmtId="178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Copperplate Gothic Light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14"/>
      <name val="Copperplate Gothic Light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28"/>
      <color indexed="14"/>
      <name val="Calibri"/>
      <family val="0"/>
    </font>
    <font>
      <sz val="28"/>
      <color indexed="9"/>
      <name val="Calibri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double"/>
      <bottom/>
    </border>
    <border>
      <left style="thin"/>
      <right style="thin"/>
      <top style="double"/>
      <bottom/>
    </border>
    <border>
      <left style="hair"/>
      <right style="hair"/>
      <top style="double"/>
      <bottom/>
    </border>
    <border>
      <left style="double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indent="5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13" fillId="0" borderId="0" xfId="0" applyNumberFormat="1" applyFont="1" applyAlignment="1">
      <alignment horizontal="center" vertical="top"/>
    </xf>
    <xf numFmtId="169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/>
    </xf>
    <xf numFmtId="170" fontId="7" fillId="0" borderId="13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left" vertical="center"/>
    </xf>
    <xf numFmtId="175" fontId="7" fillId="0" borderId="13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1" fontId="7" fillId="0" borderId="13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top" indent="5"/>
    </xf>
    <xf numFmtId="0" fontId="0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top"/>
    </xf>
    <xf numFmtId="0" fontId="7" fillId="0" borderId="0" xfId="0" applyNumberFormat="1" applyFont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6" fontId="17" fillId="23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3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7" fillId="3" borderId="17" xfId="0" applyNumberFormat="1" applyFont="1" applyFill="1" applyBorder="1" applyAlignment="1">
      <alignment horizontal="center" vertical="center" wrapText="1"/>
    </xf>
    <xf numFmtId="0" fontId="0" fillId="3" borderId="17" xfId="0" applyNumberFormat="1" applyFont="1" applyFill="1" applyBorder="1" applyAlignment="1">
      <alignment horizontal="center" vertical="center" textRotation="90"/>
    </xf>
    <xf numFmtId="0" fontId="35" fillId="24" borderId="19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5" fillId="24" borderId="1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8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center"/>
    </xf>
    <xf numFmtId="164" fontId="14" fillId="0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ill>
        <patternFill>
          <bgColor rgb="FF66FFCC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CC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CC"/>
        </patternFill>
      </fill>
    </dxf>
    <dxf>
      <fill>
        <patternFill>
          <bgColor rgb="FFFF99FF"/>
        </patternFill>
      </fill>
    </dxf>
    <dxf>
      <font>
        <color auto="1"/>
      </font>
      <fill>
        <patternFill>
          <bgColor rgb="FF00FFFF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66FF"/>
        </patternFill>
      </fill>
    </dxf>
    <dxf>
      <fill>
        <patternFill>
          <bgColor rgb="FF93DB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1</xdr:row>
      <xdr:rowOff>276225</xdr:rowOff>
    </xdr:to>
    <xdr:pic>
      <xdr:nvPicPr>
        <xdr:cNvPr id="1" name="Picture 36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266700</xdr:colOff>
      <xdr:row>4</xdr:row>
      <xdr:rowOff>9525</xdr:rowOff>
    </xdr:from>
    <xdr:ext cx="9525000" cy="533400"/>
    <xdr:sp>
      <xdr:nvSpPr>
        <xdr:cNvPr id="2" name="Rettangolo 2"/>
        <xdr:cNvSpPr>
          <a:spLocks/>
        </xdr:cNvSpPr>
      </xdr:nvSpPr>
      <xdr:spPr>
        <a:xfrm>
          <a:off x="266700" y="1152525"/>
          <a:ext cx="9525000" cy="533400"/>
        </a:xfrm>
        <a:prstGeom prst="rect">
          <a:avLst/>
        </a:prstGeom>
        <a:solidFill>
          <a:srgbClr val="00CC66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FF00FF"/>
              </a:solidFill>
            </a:rPr>
            <a:t>    </a:t>
          </a:r>
          <a:r>
            <a:rPr lang="en-US" cap="none" sz="2800" b="0" i="0" u="none" baseline="0">
              <a:solidFill>
                <a:srgbClr val="FFFFFF"/>
              </a:solidFill>
            </a:rPr>
            <a:t>Campionato Regionale Allieve  1^  fascia
 fascia</a:t>
          </a:r>
        </a:p>
      </xdr:txBody>
    </xdr:sp>
    <xdr:clientData/>
  </xdr:oneCellAnchor>
  <xdr:twoCellAnchor editAs="oneCell">
    <xdr:from>
      <xdr:col>0</xdr:col>
      <xdr:colOff>304800</xdr:colOff>
      <xdr:row>4</xdr:row>
      <xdr:rowOff>47625</xdr:rowOff>
    </xdr:from>
    <xdr:to>
      <xdr:col>1</xdr:col>
      <xdr:colOff>304800</xdr:colOff>
      <xdr:row>6</xdr:row>
      <xdr:rowOff>57150</xdr:rowOff>
    </xdr:to>
    <xdr:pic>
      <xdr:nvPicPr>
        <xdr:cNvPr id="3" name="Immagine 8" descr="logo-lom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90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1</xdr:row>
      <xdr:rowOff>276225</xdr:rowOff>
    </xdr:to>
    <xdr:pic>
      <xdr:nvPicPr>
        <xdr:cNvPr id="1" name="Picture 36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276225</xdr:colOff>
      <xdr:row>3</xdr:row>
      <xdr:rowOff>9525</xdr:rowOff>
    </xdr:from>
    <xdr:ext cx="9515475" cy="628650"/>
    <xdr:sp>
      <xdr:nvSpPr>
        <xdr:cNvPr id="2" name="Rettangolo 2"/>
        <xdr:cNvSpPr>
          <a:spLocks/>
        </xdr:cNvSpPr>
      </xdr:nvSpPr>
      <xdr:spPr>
        <a:xfrm>
          <a:off x="276225" y="866775"/>
          <a:ext cx="9515475" cy="628650"/>
        </a:xfrm>
        <a:prstGeom prst="rect">
          <a:avLst/>
        </a:prstGeom>
        <a:solidFill>
          <a:srgbClr val="00CC66"/>
        </a:solidFill>
        <a:ln w="25400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FF00FF"/>
              </a:solidFill>
            </a:rPr>
            <a:t>    </a:t>
          </a:r>
          <a:r>
            <a:rPr lang="en-US" cap="none" sz="2800" b="0" i="0" u="none" baseline="0">
              <a:solidFill>
                <a:srgbClr val="FFFFFF"/>
              </a:solidFill>
            </a:rPr>
            <a:t>Campionato Regionale Allieve  2 fascia
^  fascia
 fascia</a:t>
          </a:r>
        </a:p>
      </xdr:txBody>
    </xdr:sp>
    <xdr:clientData/>
  </xdr:oneCellAnchor>
  <xdr:twoCellAnchor editAs="oneCell">
    <xdr:from>
      <xdr:col>0</xdr:col>
      <xdr:colOff>304800</xdr:colOff>
      <xdr:row>3</xdr:row>
      <xdr:rowOff>47625</xdr:rowOff>
    </xdr:from>
    <xdr:to>
      <xdr:col>1</xdr:col>
      <xdr:colOff>304800</xdr:colOff>
      <xdr:row>5</xdr:row>
      <xdr:rowOff>66675</xdr:rowOff>
    </xdr:to>
    <xdr:pic>
      <xdr:nvPicPr>
        <xdr:cNvPr id="3" name="Immagine 8" descr="logo-lom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048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J72"/>
  <sheetViews>
    <sheetView showGridLines="0" tabSelected="1" zoomScale="90" zoomScaleNormal="90" zoomScalePageLayoutView="0" workbookViewId="0" topLeftCell="A4">
      <selection activeCell="E67" sqref="E67"/>
    </sheetView>
  </sheetViews>
  <sheetFormatPr defaultColWidth="9.140625" defaultRowHeight="12.75"/>
  <cols>
    <col min="1" max="1" width="6.7109375" style="0" customWidth="1"/>
    <col min="2" max="2" width="28.8515625" style="9" customWidth="1"/>
    <col min="3" max="3" width="3.7109375" style="5" customWidth="1"/>
    <col min="4" max="4" width="6.00390625" style="5" customWidth="1"/>
    <col min="5" max="5" width="7.57421875" style="41" customWidth="1"/>
    <col min="6" max="6" width="8.28125" style="5" customWidth="1"/>
    <col min="7" max="7" width="34.28125" style="12" customWidth="1"/>
    <col min="8" max="9" width="15.7109375" style="13" customWidth="1"/>
    <col min="10" max="10" width="20.7109375" style="13" customWidth="1"/>
  </cols>
  <sheetData>
    <row r="1" spans="2:10" ht="22.5" customHeight="1">
      <c r="B1" s="38" t="s">
        <v>7</v>
      </c>
      <c r="G1" s="5"/>
      <c r="H1" s="8"/>
      <c r="I1" s="8"/>
      <c r="J1" s="8"/>
    </row>
    <row r="2" spans="2:10" ht="22.5" customHeight="1">
      <c r="B2" s="7"/>
      <c r="G2" s="5"/>
      <c r="H2" s="8"/>
      <c r="I2" s="8"/>
      <c r="J2" s="8"/>
    </row>
    <row r="3" spans="1:10" s="19" customFormat="1" ht="27" customHeight="1">
      <c r="A3" s="70" t="s">
        <v>109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23" customFormat="1" ht="18" customHeight="1">
      <c r="A4" s="18"/>
      <c r="B4" s="28"/>
      <c r="C4" s="69"/>
      <c r="D4" s="69"/>
      <c r="E4" s="69"/>
      <c r="F4" s="69"/>
      <c r="G4" s="69"/>
      <c r="H4" s="25"/>
      <c r="I4" s="72"/>
      <c r="J4" s="73"/>
    </row>
    <row r="5" spans="1:10" s="23" customFormat="1" ht="18" customHeight="1">
      <c r="A5" s="27"/>
      <c r="B5" s="29"/>
      <c r="C5" s="69"/>
      <c r="D5" s="69"/>
      <c r="E5" s="69"/>
      <c r="F5" s="69"/>
      <c r="G5" s="69"/>
      <c r="H5" s="25"/>
      <c r="I5" s="74"/>
      <c r="J5" s="75"/>
    </row>
    <row r="6" spans="1:10" s="23" customFormat="1" ht="18" customHeight="1">
      <c r="A6" s="27"/>
      <c r="B6" s="28"/>
      <c r="C6" s="66"/>
      <c r="D6" s="66"/>
      <c r="E6" s="66"/>
      <c r="F6" s="67"/>
      <c r="G6" s="68"/>
      <c r="H6" s="25"/>
      <c r="I6" s="25"/>
      <c r="J6" s="25"/>
    </row>
    <row r="7" spans="1:10" s="2" customFormat="1" ht="21" customHeight="1" thickBot="1">
      <c r="A7" s="15"/>
      <c r="B7" s="40"/>
      <c r="C7" s="14"/>
      <c r="D7" s="14"/>
      <c r="E7" s="42"/>
      <c r="F7" s="16"/>
      <c r="G7" s="22"/>
      <c r="J7" s="60"/>
    </row>
    <row r="8" spans="1:10" s="2" customFormat="1" ht="57" customHeight="1" thickBot="1" thickTop="1">
      <c r="A8" s="52" t="s">
        <v>79</v>
      </c>
      <c r="B8" s="53" t="s">
        <v>1</v>
      </c>
      <c r="C8" s="54" t="s">
        <v>6</v>
      </c>
      <c r="D8" s="54" t="s">
        <v>5</v>
      </c>
      <c r="E8" s="54" t="s">
        <v>2</v>
      </c>
      <c r="F8" s="57" t="s">
        <v>3</v>
      </c>
      <c r="G8" s="51" t="s">
        <v>0</v>
      </c>
      <c r="H8" s="55" t="s">
        <v>80</v>
      </c>
      <c r="I8" s="56" t="s">
        <v>81</v>
      </c>
      <c r="J8" s="61" t="s">
        <v>8</v>
      </c>
    </row>
    <row r="9" spans="1:10" s="4" customFormat="1" ht="5.25" customHeight="1" thickTop="1">
      <c r="A9" s="17"/>
      <c r="B9" s="39"/>
      <c r="C9" s="6"/>
      <c r="D9" s="6"/>
      <c r="E9" s="43"/>
      <c r="F9" s="6"/>
      <c r="G9" s="11"/>
      <c r="H9" s="10"/>
      <c r="I9" s="10"/>
      <c r="J9" s="10"/>
    </row>
    <row r="10" spans="1:10" s="24" customFormat="1" ht="24.75" customHeight="1">
      <c r="A10" s="63">
        <v>1</v>
      </c>
      <c r="B10" s="32" t="s">
        <v>128</v>
      </c>
      <c r="C10" s="35">
        <v>2</v>
      </c>
      <c r="D10" s="34">
        <v>2464</v>
      </c>
      <c r="E10" s="31">
        <v>338891</v>
      </c>
      <c r="F10" s="33">
        <v>36713</v>
      </c>
      <c r="G10" s="37" t="s">
        <v>134</v>
      </c>
      <c r="H10" s="36">
        <v>59.45</v>
      </c>
      <c r="I10" s="77">
        <v>61.8</v>
      </c>
      <c r="J10" s="44">
        <f>MAX(H10:I10)</f>
        <v>61.8</v>
      </c>
    </row>
    <row r="11" spans="1:10" s="24" customFormat="1" ht="24.75" customHeight="1">
      <c r="A11" s="63">
        <v>2</v>
      </c>
      <c r="B11" s="32" t="s">
        <v>128</v>
      </c>
      <c r="C11" s="35">
        <v>2</v>
      </c>
      <c r="D11" s="34">
        <v>2464</v>
      </c>
      <c r="E11" s="31">
        <v>338898</v>
      </c>
      <c r="F11" s="33">
        <v>36699</v>
      </c>
      <c r="G11" s="37" t="s">
        <v>131</v>
      </c>
      <c r="H11" s="36">
        <v>61.775</v>
      </c>
      <c r="I11" s="78">
        <v>61.475</v>
      </c>
      <c r="J11" s="44">
        <f>MAX(H11:I11)</f>
        <v>61.775</v>
      </c>
    </row>
    <row r="12" spans="1:10" s="24" customFormat="1" ht="24.75" customHeight="1">
      <c r="A12" s="20">
        <v>3</v>
      </c>
      <c r="B12" s="32" t="s">
        <v>113</v>
      </c>
      <c r="C12" s="35">
        <v>2</v>
      </c>
      <c r="D12" s="34">
        <v>967</v>
      </c>
      <c r="E12" s="31">
        <v>256244</v>
      </c>
      <c r="F12" s="33">
        <v>36553</v>
      </c>
      <c r="G12" s="37" t="s">
        <v>132</v>
      </c>
      <c r="H12" s="36">
        <v>60.2</v>
      </c>
      <c r="I12" s="77">
        <v>61.2</v>
      </c>
      <c r="J12" s="44">
        <f>MAX(H12:I12)</f>
        <v>61.2</v>
      </c>
    </row>
    <row r="13" spans="1:10" s="24" customFormat="1" ht="24.75" customHeight="1">
      <c r="A13" s="20">
        <v>4</v>
      </c>
      <c r="B13" s="32" t="s">
        <v>128</v>
      </c>
      <c r="C13" s="35">
        <v>2</v>
      </c>
      <c r="D13" s="34">
        <v>2464</v>
      </c>
      <c r="E13" s="31">
        <v>338894</v>
      </c>
      <c r="F13" s="33">
        <v>36731</v>
      </c>
      <c r="G13" s="37" t="s">
        <v>135</v>
      </c>
      <c r="H13" s="36">
        <v>59.35</v>
      </c>
      <c r="I13" s="77">
        <v>60.675</v>
      </c>
      <c r="J13" s="44">
        <f>MAX(H13:I13)</f>
        <v>60.675</v>
      </c>
    </row>
    <row r="14" spans="1:10" s="24" customFormat="1" ht="24.75" customHeight="1">
      <c r="A14" s="20">
        <v>5</v>
      </c>
      <c r="B14" s="32" t="s">
        <v>128</v>
      </c>
      <c r="C14" s="35">
        <v>2</v>
      </c>
      <c r="D14" s="34">
        <v>2464</v>
      </c>
      <c r="E14" s="31">
        <v>338885</v>
      </c>
      <c r="F14" s="33">
        <v>36706</v>
      </c>
      <c r="G14" s="37" t="s">
        <v>133</v>
      </c>
      <c r="H14" s="36">
        <v>60.075</v>
      </c>
      <c r="I14" s="77">
        <v>59.275</v>
      </c>
      <c r="J14" s="44">
        <f>MAX(H14:I14)</f>
        <v>60.075</v>
      </c>
    </row>
    <row r="15" spans="1:10" s="24" customFormat="1" ht="24.75" customHeight="1">
      <c r="A15" s="20">
        <v>6</v>
      </c>
      <c r="B15" s="32" t="s">
        <v>50</v>
      </c>
      <c r="C15" s="35">
        <v>2</v>
      </c>
      <c r="D15" s="34">
        <v>60</v>
      </c>
      <c r="E15" s="31">
        <v>312055</v>
      </c>
      <c r="F15" s="33">
        <v>36647</v>
      </c>
      <c r="G15" s="37" t="s">
        <v>75</v>
      </c>
      <c r="H15" s="36">
        <v>59.35</v>
      </c>
      <c r="I15" s="77">
        <v>59.775</v>
      </c>
      <c r="J15" s="44">
        <f>MAX(H15:I15)</f>
        <v>59.775</v>
      </c>
    </row>
    <row r="16" spans="1:10" s="24" customFormat="1" ht="24.75" customHeight="1">
      <c r="A16" s="20">
        <v>7</v>
      </c>
      <c r="B16" s="32" t="s">
        <v>22</v>
      </c>
      <c r="C16" s="35">
        <v>2</v>
      </c>
      <c r="D16" s="34">
        <v>1938</v>
      </c>
      <c r="E16" s="31">
        <v>266683</v>
      </c>
      <c r="F16" s="33">
        <v>36727</v>
      </c>
      <c r="G16" s="37" t="s">
        <v>23</v>
      </c>
      <c r="H16" s="36">
        <v>59.575</v>
      </c>
      <c r="I16" s="77">
        <v>58.675</v>
      </c>
      <c r="J16" s="44">
        <f>MAX(H16:I16)</f>
        <v>59.575</v>
      </c>
    </row>
    <row r="17" spans="1:10" s="24" customFormat="1" ht="24.75" customHeight="1">
      <c r="A17" s="20">
        <v>8</v>
      </c>
      <c r="B17" s="32" t="s">
        <v>68</v>
      </c>
      <c r="C17" s="35">
        <v>2</v>
      </c>
      <c r="D17" s="34">
        <v>87</v>
      </c>
      <c r="E17" s="31">
        <v>245441</v>
      </c>
      <c r="F17" s="33">
        <v>36546</v>
      </c>
      <c r="G17" s="37" t="s">
        <v>69</v>
      </c>
      <c r="H17" s="36">
        <v>58.75</v>
      </c>
      <c r="I17" s="77">
        <v>59.075</v>
      </c>
      <c r="J17" s="44">
        <f>MAX(H17:I17)</f>
        <v>59.075</v>
      </c>
    </row>
    <row r="18" spans="1:10" s="24" customFormat="1" ht="24.75" customHeight="1">
      <c r="A18" s="20">
        <v>9</v>
      </c>
      <c r="B18" s="32" t="s">
        <v>22</v>
      </c>
      <c r="C18" s="35">
        <v>2</v>
      </c>
      <c r="D18" s="34">
        <v>1938</v>
      </c>
      <c r="E18" s="31">
        <v>249889</v>
      </c>
      <c r="F18" s="33">
        <v>36529</v>
      </c>
      <c r="G18" s="37" t="s">
        <v>30</v>
      </c>
      <c r="H18" s="36">
        <v>58.8</v>
      </c>
      <c r="I18" s="77"/>
      <c r="J18" s="44">
        <f>MAX(H18:I18)</f>
        <v>58.8</v>
      </c>
    </row>
    <row r="19" spans="1:10" s="24" customFormat="1" ht="24.75" customHeight="1">
      <c r="A19" s="20">
        <v>10</v>
      </c>
      <c r="B19" s="32" t="s">
        <v>76</v>
      </c>
      <c r="C19" s="35">
        <v>2</v>
      </c>
      <c r="D19" s="34">
        <v>94</v>
      </c>
      <c r="E19" s="31">
        <v>288788</v>
      </c>
      <c r="F19" s="33">
        <v>36891</v>
      </c>
      <c r="G19" s="37" t="s">
        <v>77</v>
      </c>
      <c r="H19" s="36">
        <v>58.025</v>
      </c>
      <c r="I19" s="77">
        <v>58.725</v>
      </c>
      <c r="J19" s="44">
        <f>MAX(H19:I19)</f>
        <v>58.725</v>
      </c>
    </row>
    <row r="20" spans="1:10" s="24" customFormat="1" ht="24.75" customHeight="1">
      <c r="A20" s="20">
        <v>11</v>
      </c>
      <c r="B20" s="32" t="s">
        <v>18</v>
      </c>
      <c r="C20" s="35">
        <v>2</v>
      </c>
      <c r="D20" s="34">
        <v>465</v>
      </c>
      <c r="E20" s="31">
        <v>194191</v>
      </c>
      <c r="F20" s="33">
        <v>36586</v>
      </c>
      <c r="G20" s="37" t="s">
        <v>172</v>
      </c>
      <c r="H20" s="36"/>
      <c r="I20" s="77">
        <v>58.675</v>
      </c>
      <c r="J20" s="44">
        <f>MAX(H20:I20)</f>
        <v>58.675</v>
      </c>
    </row>
    <row r="21" spans="1:10" s="24" customFormat="1" ht="24.75" customHeight="1">
      <c r="A21" s="20">
        <v>12</v>
      </c>
      <c r="B21" s="32" t="s">
        <v>82</v>
      </c>
      <c r="C21" s="35">
        <v>2</v>
      </c>
      <c r="D21" s="34">
        <v>56</v>
      </c>
      <c r="E21" s="31">
        <v>302899</v>
      </c>
      <c r="F21" s="33">
        <v>36838</v>
      </c>
      <c r="G21" s="37" t="s">
        <v>136</v>
      </c>
      <c r="H21" s="36">
        <v>58.45</v>
      </c>
      <c r="I21" s="77">
        <v>58.35</v>
      </c>
      <c r="J21" s="44">
        <f>MAX(H21:I21)</f>
        <v>58.45</v>
      </c>
    </row>
    <row r="22" spans="1:10" s="24" customFormat="1" ht="24.75" customHeight="1">
      <c r="A22" s="20">
        <v>13</v>
      </c>
      <c r="B22" s="32" t="s">
        <v>20</v>
      </c>
      <c r="C22" s="35">
        <v>2</v>
      </c>
      <c r="D22" s="34">
        <v>2052</v>
      </c>
      <c r="E22" s="31">
        <v>203742</v>
      </c>
      <c r="F22" s="33">
        <v>36626</v>
      </c>
      <c r="G22" s="37" t="s">
        <v>31</v>
      </c>
      <c r="H22" s="36">
        <v>56.35</v>
      </c>
      <c r="I22" s="77">
        <v>57.6</v>
      </c>
      <c r="J22" s="44">
        <f>MAX(H22:I22)</f>
        <v>57.6</v>
      </c>
    </row>
    <row r="23" spans="1:10" s="24" customFormat="1" ht="24.75" customHeight="1">
      <c r="A23" s="20">
        <v>14</v>
      </c>
      <c r="B23" s="32" t="s">
        <v>129</v>
      </c>
      <c r="C23" s="35">
        <v>2</v>
      </c>
      <c r="D23" s="34">
        <v>668</v>
      </c>
      <c r="E23" s="31">
        <v>337938</v>
      </c>
      <c r="F23" s="33">
        <v>36745</v>
      </c>
      <c r="G23" s="37" t="s">
        <v>144</v>
      </c>
      <c r="H23" s="36">
        <v>53.6</v>
      </c>
      <c r="I23" s="77">
        <v>57.1</v>
      </c>
      <c r="J23" s="44">
        <f>MAX(H23:I23)</f>
        <v>57.1</v>
      </c>
    </row>
    <row r="24" spans="1:10" s="24" customFormat="1" ht="24.75" customHeight="1">
      <c r="A24" s="20">
        <v>15</v>
      </c>
      <c r="B24" s="32" t="s">
        <v>82</v>
      </c>
      <c r="C24" s="35">
        <v>2</v>
      </c>
      <c r="D24" s="34">
        <v>56</v>
      </c>
      <c r="E24" s="31">
        <v>302892</v>
      </c>
      <c r="F24" s="33">
        <v>36561</v>
      </c>
      <c r="G24" s="37" t="s">
        <v>137</v>
      </c>
      <c r="H24" s="36">
        <v>56.85</v>
      </c>
      <c r="I24" s="77">
        <v>54.925</v>
      </c>
      <c r="J24" s="44">
        <f>MAX(H24:I24)</f>
        <v>56.85</v>
      </c>
    </row>
    <row r="25" spans="1:10" s="24" customFormat="1" ht="24.75" customHeight="1">
      <c r="A25" s="20">
        <v>16</v>
      </c>
      <c r="B25" s="32" t="s">
        <v>9</v>
      </c>
      <c r="C25" s="35">
        <v>2</v>
      </c>
      <c r="D25" s="34">
        <v>734</v>
      </c>
      <c r="E25" s="31">
        <v>225688</v>
      </c>
      <c r="F25" s="33">
        <v>36759</v>
      </c>
      <c r="G25" s="37" t="s">
        <v>16</v>
      </c>
      <c r="H25" s="36">
        <v>54.15</v>
      </c>
      <c r="I25" s="77">
        <v>56.725</v>
      </c>
      <c r="J25" s="44">
        <f>MAX(H25:I25)</f>
        <v>56.725</v>
      </c>
    </row>
    <row r="26" spans="1:10" s="24" customFormat="1" ht="24.75" customHeight="1">
      <c r="A26" s="20">
        <v>17</v>
      </c>
      <c r="B26" s="32" t="s">
        <v>63</v>
      </c>
      <c r="C26" s="35">
        <v>2</v>
      </c>
      <c r="D26" s="34">
        <v>382</v>
      </c>
      <c r="E26" s="31">
        <v>273157</v>
      </c>
      <c r="F26" s="33">
        <v>36733</v>
      </c>
      <c r="G26" s="37" t="s">
        <v>140</v>
      </c>
      <c r="H26" s="36">
        <v>55.45</v>
      </c>
      <c r="I26" s="77">
        <v>56.7</v>
      </c>
      <c r="J26" s="44">
        <f>MAX(H26:I26)</f>
        <v>56.7</v>
      </c>
    </row>
    <row r="27" spans="1:10" s="24" customFormat="1" ht="24.75" customHeight="1">
      <c r="A27" s="20">
        <v>18</v>
      </c>
      <c r="B27" s="32" t="s">
        <v>113</v>
      </c>
      <c r="C27" s="35">
        <v>2</v>
      </c>
      <c r="D27" s="34">
        <v>967</v>
      </c>
      <c r="E27" s="31">
        <v>347632</v>
      </c>
      <c r="F27" s="33">
        <v>37104</v>
      </c>
      <c r="G27" s="37" t="s">
        <v>138</v>
      </c>
      <c r="H27" s="36">
        <v>55.975</v>
      </c>
      <c r="I27" s="77">
        <v>56.4</v>
      </c>
      <c r="J27" s="44">
        <f>MAX(H27:I27)</f>
        <v>56.4</v>
      </c>
    </row>
    <row r="28" spans="1:10" s="24" customFormat="1" ht="24.75" customHeight="1">
      <c r="A28" s="20">
        <v>19</v>
      </c>
      <c r="B28" s="32" t="s">
        <v>18</v>
      </c>
      <c r="C28" s="35">
        <v>2</v>
      </c>
      <c r="D28" s="34">
        <v>465</v>
      </c>
      <c r="E28" s="31">
        <v>194190</v>
      </c>
      <c r="F28" s="33">
        <v>36709</v>
      </c>
      <c r="G28" s="37" t="s">
        <v>25</v>
      </c>
      <c r="H28" s="36">
        <v>52.2</v>
      </c>
      <c r="I28" s="77">
        <v>56.15</v>
      </c>
      <c r="J28" s="44">
        <f>MAX(H28:I28)</f>
        <v>56.15</v>
      </c>
    </row>
    <row r="29" spans="1:10" s="24" customFormat="1" ht="24.75" customHeight="1">
      <c r="A29" s="20">
        <v>20</v>
      </c>
      <c r="B29" s="32" t="s">
        <v>82</v>
      </c>
      <c r="C29" s="35">
        <v>2</v>
      </c>
      <c r="D29" s="34">
        <v>56</v>
      </c>
      <c r="E29" s="31">
        <v>302895</v>
      </c>
      <c r="F29" s="33">
        <v>36895</v>
      </c>
      <c r="G29" s="37" t="s">
        <v>146</v>
      </c>
      <c r="H29" s="36">
        <v>53.05</v>
      </c>
      <c r="I29" s="77">
        <v>55.9</v>
      </c>
      <c r="J29" s="44">
        <f>MAX(H29:I29)</f>
        <v>55.9</v>
      </c>
    </row>
    <row r="30" spans="1:10" s="24" customFormat="1" ht="24.75" customHeight="1">
      <c r="A30" s="20">
        <v>21</v>
      </c>
      <c r="B30" s="32" t="s">
        <v>55</v>
      </c>
      <c r="C30" s="35">
        <v>2</v>
      </c>
      <c r="D30" s="34">
        <v>52</v>
      </c>
      <c r="E30" s="31">
        <v>215027</v>
      </c>
      <c r="F30" s="33">
        <v>36574</v>
      </c>
      <c r="G30" s="37" t="s">
        <v>56</v>
      </c>
      <c r="H30" s="36">
        <v>55.65</v>
      </c>
      <c r="I30" s="77">
        <v>55.7</v>
      </c>
      <c r="J30" s="44">
        <f>MAX(H30:I30)</f>
        <v>55.7</v>
      </c>
    </row>
    <row r="31" spans="1:10" s="24" customFormat="1" ht="24.75" customHeight="1">
      <c r="A31" s="20">
        <v>22</v>
      </c>
      <c r="B31" s="32" t="s">
        <v>82</v>
      </c>
      <c r="C31" s="35">
        <v>2</v>
      </c>
      <c r="D31" s="34">
        <v>56</v>
      </c>
      <c r="E31" s="31">
        <v>302900</v>
      </c>
      <c r="F31" s="33">
        <v>37083</v>
      </c>
      <c r="G31" s="37" t="s">
        <v>139</v>
      </c>
      <c r="H31" s="36">
        <v>55.55</v>
      </c>
      <c r="I31" s="77">
        <v>55.025</v>
      </c>
      <c r="J31" s="44">
        <f>MAX(H31:I31)</f>
        <v>55.55</v>
      </c>
    </row>
    <row r="32" spans="1:10" s="24" customFormat="1" ht="24.75" customHeight="1">
      <c r="A32" s="20">
        <v>23</v>
      </c>
      <c r="B32" s="32" t="s">
        <v>44</v>
      </c>
      <c r="C32" s="35">
        <v>2</v>
      </c>
      <c r="D32" s="34">
        <v>48</v>
      </c>
      <c r="E32" s="31">
        <v>344497</v>
      </c>
      <c r="F32" s="33">
        <v>36893</v>
      </c>
      <c r="G32" s="37" t="s">
        <v>21</v>
      </c>
      <c r="H32" s="36">
        <v>55.3</v>
      </c>
      <c r="I32" s="77">
        <v>53.85</v>
      </c>
      <c r="J32" s="44">
        <f>MAX(H32:I32)</f>
        <v>55.3</v>
      </c>
    </row>
    <row r="33" spans="1:10" s="24" customFormat="1" ht="24.75" customHeight="1">
      <c r="A33" s="20">
        <v>24</v>
      </c>
      <c r="B33" s="32" t="s">
        <v>113</v>
      </c>
      <c r="C33" s="35">
        <v>2</v>
      </c>
      <c r="D33" s="34">
        <v>967</v>
      </c>
      <c r="E33" s="31">
        <v>347633</v>
      </c>
      <c r="F33" s="33">
        <v>37092</v>
      </c>
      <c r="G33" s="37" t="s">
        <v>141</v>
      </c>
      <c r="H33" s="36">
        <v>55.2</v>
      </c>
      <c r="I33" s="77">
        <v>52.275</v>
      </c>
      <c r="J33" s="44">
        <f>MAX(H33:I33)</f>
        <v>55.2</v>
      </c>
    </row>
    <row r="34" spans="1:10" s="24" customFormat="1" ht="24.75" customHeight="1">
      <c r="A34" s="20">
        <v>25</v>
      </c>
      <c r="B34" s="32" t="s">
        <v>101</v>
      </c>
      <c r="C34" s="35">
        <v>2</v>
      </c>
      <c r="D34" s="34">
        <v>64</v>
      </c>
      <c r="E34" s="31">
        <v>311642</v>
      </c>
      <c r="F34" s="33">
        <v>37082</v>
      </c>
      <c r="G34" s="37" t="s">
        <v>156</v>
      </c>
      <c r="H34" s="36">
        <v>49.15</v>
      </c>
      <c r="I34" s="77">
        <v>55.05</v>
      </c>
      <c r="J34" s="44">
        <f>MAX(H34:I34)</f>
        <v>55.05</v>
      </c>
    </row>
    <row r="35" spans="1:10" s="24" customFormat="1" ht="24.75" customHeight="1">
      <c r="A35" s="20">
        <v>26</v>
      </c>
      <c r="B35" s="32" t="s">
        <v>82</v>
      </c>
      <c r="C35" s="35">
        <v>2</v>
      </c>
      <c r="D35" s="34">
        <v>56</v>
      </c>
      <c r="E35" s="31">
        <v>302888</v>
      </c>
      <c r="F35" s="33">
        <v>36705</v>
      </c>
      <c r="G35" s="37" t="s">
        <v>143</v>
      </c>
      <c r="H35" s="36">
        <v>54.2</v>
      </c>
      <c r="I35" s="77">
        <v>54.975</v>
      </c>
      <c r="J35" s="44">
        <f>MAX(H35:I35)</f>
        <v>54.975</v>
      </c>
    </row>
    <row r="36" spans="1:10" s="24" customFormat="1" ht="24.75" customHeight="1">
      <c r="A36" s="20">
        <v>27</v>
      </c>
      <c r="B36" s="32" t="s">
        <v>42</v>
      </c>
      <c r="C36" s="35">
        <v>2</v>
      </c>
      <c r="D36" s="34">
        <v>84</v>
      </c>
      <c r="E36" s="31">
        <v>206227</v>
      </c>
      <c r="F36" s="33">
        <v>36709</v>
      </c>
      <c r="G36" s="37" t="s">
        <v>43</v>
      </c>
      <c r="H36" s="36">
        <v>52.35</v>
      </c>
      <c r="I36" s="77">
        <v>54.9</v>
      </c>
      <c r="J36" s="44">
        <f>MAX(H36:I36)</f>
        <v>54.9</v>
      </c>
    </row>
    <row r="37" spans="1:10" s="24" customFormat="1" ht="24.75" customHeight="1">
      <c r="A37" s="20">
        <v>28</v>
      </c>
      <c r="B37" s="32" t="s">
        <v>18</v>
      </c>
      <c r="C37" s="35">
        <v>2</v>
      </c>
      <c r="D37" s="34">
        <v>465</v>
      </c>
      <c r="E37" s="31">
        <v>211162</v>
      </c>
      <c r="F37" s="33">
        <v>36666</v>
      </c>
      <c r="G37" s="37" t="s">
        <v>39</v>
      </c>
      <c r="H37" s="36">
        <v>54.75</v>
      </c>
      <c r="I37" s="77">
        <v>53.85</v>
      </c>
      <c r="J37" s="44">
        <f>MAX(H37:I37)</f>
        <v>54.75</v>
      </c>
    </row>
    <row r="38" spans="1:10" s="24" customFormat="1" ht="24.75" customHeight="1">
      <c r="A38" s="20">
        <v>29</v>
      </c>
      <c r="B38" s="32" t="s">
        <v>13</v>
      </c>
      <c r="C38" s="35">
        <v>2</v>
      </c>
      <c r="D38" s="34">
        <v>835</v>
      </c>
      <c r="E38" s="31">
        <v>291004</v>
      </c>
      <c r="F38" s="33">
        <v>36604</v>
      </c>
      <c r="G38" s="37" t="s">
        <v>160</v>
      </c>
      <c r="H38" s="36">
        <v>48.625</v>
      </c>
      <c r="I38" s="77">
        <v>54.65</v>
      </c>
      <c r="J38" s="44">
        <f>MAX(H38:I38)</f>
        <v>54.65</v>
      </c>
    </row>
    <row r="39" spans="1:10" s="24" customFormat="1" ht="24.75" customHeight="1">
      <c r="A39" s="20">
        <v>30</v>
      </c>
      <c r="B39" s="32" t="s">
        <v>63</v>
      </c>
      <c r="C39" s="35">
        <v>2</v>
      </c>
      <c r="D39" s="34">
        <v>382</v>
      </c>
      <c r="E39" s="31">
        <v>235505</v>
      </c>
      <c r="F39" s="33">
        <v>36795</v>
      </c>
      <c r="G39" s="37" t="s">
        <v>142</v>
      </c>
      <c r="H39" s="36">
        <v>54.5</v>
      </c>
      <c r="I39" s="77">
        <v>53.75</v>
      </c>
      <c r="J39" s="44">
        <f>MAX(H39:I39)</f>
        <v>54.5</v>
      </c>
    </row>
    <row r="40" spans="1:10" s="24" customFormat="1" ht="24.75" customHeight="1">
      <c r="A40" s="20">
        <v>31</v>
      </c>
      <c r="B40" s="32" t="s">
        <v>32</v>
      </c>
      <c r="C40" s="35">
        <v>2</v>
      </c>
      <c r="D40" s="34">
        <v>91</v>
      </c>
      <c r="E40" s="31">
        <v>302906</v>
      </c>
      <c r="F40" s="33">
        <v>37016</v>
      </c>
      <c r="G40" s="37" t="s">
        <v>154</v>
      </c>
      <c r="H40" s="36">
        <v>50.3</v>
      </c>
      <c r="I40" s="77">
        <v>53.375</v>
      </c>
      <c r="J40" s="44">
        <f>MAX(H40:I40)</f>
        <v>53.375</v>
      </c>
    </row>
    <row r="41" spans="1:10" s="24" customFormat="1" ht="24.75" customHeight="1">
      <c r="A41" s="20">
        <v>31</v>
      </c>
      <c r="B41" s="32" t="s">
        <v>17</v>
      </c>
      <c r="C41" s="35">
        <v>2</v>
      </c>
      <c r="D41" s="34">
        <v>72</v>
      </c>
      <c r="E41" s="31">
        <v>302596</v>
      </c>
      <c r="F41" s="33">
        <v>37031</v>
      </c>
      <c r="G41" s="37" t="s">
        <v>145</v>
      </c>
      <c r="H41" s="36">
        <v>53.375</v>
      </c>
      <c r="I41" s="77">
        <v>51.25</v>
      </c>
      <c r="J41" s="44">
        <f>MAX(H41:I41)</f>
        <v>53.375</v>
      </c>
    </row>
    <row r="42" spans="1:10" s="24" customFormat="1" ht="24.75" customHeight="1">
      <c r="A42" s="20">
        <v>33</v>
      </c>
      <c r="B42" s="32" t="s">
        <v>54</v>
      </c>
      <c r="C42" s="35">
        <v>2</v>
      </c>
      <c r="D42" s="34">
        <v>1250</v>
      </c>
      <c r="E42" s="31">
        <v>174079</v>
      </c>
      <c r="F42" s="33">
        <v>36572</v>
      </c>
      <c r="G42" s="37" t="s">
        <v>61</v>
      </c>
      <c r="H42" s="36">
        <v>53.225</v>
      </c>
      <c r="I42" s="77">
        <v>52.15</v>
      </c>
      <c r="J42" s="44">
        <f>MAX(H42:I42)</f>
        <v>53.225</v>
      </c>
    </row>
    <row r="43" spans="1:10" s="24" customFormat="1" ht="24.75" customHeight="1">
      <c r="A43" s="20">
        <v>34</v>
      </c>
      <c r="B43" s="32" t="s">
        <v>9</v>
      </c>
      <c r="C43" s="35">
        <v>2</v>
      </c>
      <c r="D43" s="34">
        <v>734</v>
      </c>
      <c r="E43" s="31">
        <v>225691</v>
      </c>
      <c r="F43" s="33">
        <v>36759</v>
      </c>
      <c r="G43" s="37" t="s">
        <v>41</v>
      </c>
      <c r="H43" s="36">
        <v>51.65</v>
      </c>
      <c r="I43" s="77">
        <v>53.1</v>
      </c>
      <c r="J43" s="44">
        <f>MAX(H43:I43)</f>
        <v>53.1</v>
      </c>
    </row>
    <row r="44" spans="1:10" s="24" customFormat="1" ht="24.75" customHeight="1">
      <c r="A44" s="20">
        <v>35</v>
      </c>
      <c r="B44" s="32" t="s">
        <v>22</v>
      </c>
      <c r="C44" s="35">
        <v>2</v>
      </c>
      <c r="D44" s="34">
        <v>1938</v>
      </c>
      <c r="E44" s="31">
        <v>354496</v>
      </c>
      <c r="F44" s="33">
        <v>37313</v>
      </c>
      <c r="G44" s="37" t="s">
        <v>173</v>
      </c>
      <c r="H44" s="36"/>
      <c r="I44" s="77">
        <v>53.025</v>
      </c>
      <c r="J44" s="44">
        <f>MAX(H44:I44)</f>
        <v>53.025</v>
      </c>
    </row>
    <row r="45" spans="1:10" s="24" customFormat="1" ht="24.75" customHeight="1">
      <c r="A45" s="20">
        <v>36</v>
      </c>
      <c r="B45" s="32" t="s">
        <v>54</v>
      </c>
      <c r="C45" s="35">
        <v>2</v>
      </c>
      <c r="D45" s="34">
        <v>1250</v>
      </c>
      <c r="E45" s="31">
        <v>272477</v>
      </c>
      <c r="F45" s="33">
        <v>36668</v>
      </c>
      <c r="G45" s="37" t="s">
        <v>147</v>
      </c>
      <c r="H45" s="36">
        <v>52.475</v>
      </c>
      <c r="I45" s="77">
        <v>52.95</v>
      </c>
      <c r="J45" s="44">
        <f>MAX(H45:I45)</f>
        <v>52.95</v>
      </c>
    </row>
    <row r="46" spans="1:10" s="24" customFormat="1" ht="24.75" customHeight="1">
      <c r="A46" s="20">
        <v>37</v>
      </c>
      <c r="B46" s="32" t="s">
        <v>175</v>
      </c>
      <c r="C46" s="35">
        <v>2</v>
      </c>
      <c r="D46" s="34">
        <v>2122</v>
      </c>
      <c r="E46" s="31">
        <v>304779</v>
      </c>
      <c r="F46" s="33">
        <v>37144</v>
      </c>
      <c r="G46" s="37" t="s">
        <v>174</v>
      </c>
      <c r="H46" s="36"/>
      <c r="I46" s="77">
        <v>52.875</v>
      </c>
      <c r="J46" s="44">
        <f>MAX(H46:I46)</f>
        <v>52.875</v>
      </c>
    </row>
    <row r="47" spans="1:10" s="24" customFormat="1" ht="24.75" customHeight="1">
      <c r="A47" s="20">
        <v>38</v>
      </c>
      <c r="B47" s="32" t="s">
        <v>54</v>
      </c>
      <c r="C47" s="35">
        <v>2</v>
      </c>
      <c r="D47" s="34">
        <v>1250</v>
      </c>
      <c r="E47" s="31">
        <v>272505</v>
      </c>
      <c r="F47" s="33">
        <v>36964</v>
      </c>
      <c r="G47" s="37" t="s">
        <v>148</v>
      </c>
      <c r="H47" s="36">
        <v>51.575</v>
      </c>
      <c r="I47" s="77">
        <v>52.8</v>
      </c>
      <c r="J47" s="44">
        <f>MAX(H47:I47)</f>
        <v>52.8</v>
      </c>
    </row>
    <row r="48" spans="1:10" s="24" customFormat="1" ht="24.75" customHeight="1">
      <c r="A48" s="20">
        <v>39</v>
      </c>
      <c r="B48" s="32" t="s">
        <v>63</v>
      </c>
      <c r="C48" s="35">
        <v>2</v>
      </c>
      <c r="D48" s="34">
        <v>382</v>
      </c>
      <c r="E48" s="31">
        <v>205604</v>
      </c>
      <c r="F48" s="33">
        <v>37180</v>
      </c>
      <c r="G48" s="37" t="s">
        <v>150</v>
      </c>
      <c r="H48" s="36">
        <v>51.475</v>
      </c>
      <c r="I48" s="77">
        <v>52.775</v>
      </c>
      <c r="J48" s="44">
        <f>MAX(H48:I48)</f>
        <v>52.775</v>
      </c>
    </row>
    <row r="49" spans="1:10" s="24" customFormat="1" ht="24.75" customHeight="1">
      <c r="A49" s="20">
        <v>40</v>
      </c>
      <c r="B49" s="32" t="s">
        <v>13</v>
      </c>
      <c r="C49" s="35">
        <v>2</v>
      </c>
      <c r="D49" s="34">
        <v>835</v>
      </c>
      <c r="E49" s="31">
        <v>306152</v>
      </c>
      <c r="F49" s="33">
        <v>36727</v>
      </c>
      <c r="G49" s="37" t="s">
        <v>149</v>
      </c>
      <c r="H49" s="36">
        <v>51.5</v>
      </c>
      <c r="I49" s="77">
        <v>52.15</v>
      </c>
      <c r="J49" s="44">
        <f>MAX(H49:I49)</f>
        <v>52.15</v>
      </c>
    </row>
    <row r="50" spans="1:10" s="24" customFormat="1" ht="24.75" customHeight="1">
      <c r="A50" s="20">
        <v>41</v>
      </c>
      <c r="B50" s="32" t="s">
        <v>63</v>
      </c>
      <c r="C50" s="35">
        <v>2</v>
      </c>
      <c r="D50" s="34">
        <v>382</v>
      </c>
      <c r="E50" s="31">
        <v>209524</v>
      </c>
      <c r="F50" s="33">
        <v>36970</v>
      </c>
      <c r="G50" s="37" t="s">
        <v>158</v>
      </c>
      <c r="H50" s="36">
        <v>48.925</v>
      </c>
      <c r="I50" s="77">
        <v>51.9</v>
      </c>
      <c r="J50" s="44">
        <f>MAX(H50:I50)</f>
        <v>51.9</v>
      </c>
    </row>
    <row r="51" spans="1:10" s="24" customFormat="1" ht="24.75" customHeight="1">
      <c r="A51" s="20">
        <v>42</v>
      </c>
      <c r="B51" s="32" t="s">
        <v>112</v>
      </c>
      <c r="C51" s="35">
        <v>2</v>
      </c>
      <c r="D51" s="34">
        <v>1512</v>
      </c>
      <c r="E51" s="31">
        <v>303751</v>
      </c>
      <c r="F51" s="33">
        <v>37182</v>
      </c>
      <c r="G51" s="37" t="s">
        <v>153</v>
      </c>
      <c r="H51" s="36">
        <v>50.925</v>
      </c>
      <c r="I51" s="77">
        <v>51.875</v>
      </c>
      <c r="J51" s="44">
        <f>MAX(H51:I51)</f>
        <v>51.875</v>
      </c>
    </row>
    <row r="52" spans="1:10" s="24" customFormat="1" ht="24.75" customHeight="1">
      <c r="A52" s="20">
        <v>43</v>
      </c>
      <c r="B52" s="32" t="s">
        <v>63</v>
      </c>
      <c r="C52" s="35">
        <v>2</v>
      </c>
      <c r="D52" s="34">
        <v>382</v>
      </c>
      <c r="E52" s="31">
        <v>236196</v>
      </c>
      <c r="F52" s="33">
        <v>37013</v>
      </c>
      <c r="G52" s="37" t="s">
        <v>151</v>
      </c>
      <c r="H52" s="36">
        <v>51.325</v>
      </c>
      <c r="I52" s="77">
        <v>51.825</v>
      </c>
      <c r="J52" s="44">
        <f>MAX(H52:I52)</f>
        <v>51.825</v>
      </c>
    </row>
    <row r="53" spans="1:10" s="24" customFormat="1" ht="24.75" customHeight="1">
      <c r="A53" s="20">
        <v>44</v>
      </c>
      <c r="B53" s="32" t="s">
        <v>32</v>
      </c>
      <c r="C53" s="35">
        <v>2</v>
      </c>
      <c r="D53" s="34">
        <v>91</v>
      </c>
      <c r="E53" s="31">
        <v>267703</v>
      </c>
      <c r="F53" s="33">
        <v>36667</v>
      </c>
      <c r="G53" s="37" t="s">
        <v>33</v>
      </c>
      <c r="H53" s="36">
        <v>51.775</v>
      </c>
      <c r="I53" s="77">
        <v>50.55</v>
      </c>
      <c r="J53" s="44">
        <f>MAX(H53:I53)</f>
        <v>51.775</v>
      </c>
    </row>
    <row r="54" spans="1:10" s="24" customFormat="1" ht="24.75" customHeight="1">
      <c r="A54" s="20">
        <v>45</v>
      </c>
      <c r="B54" s="32" t="s">
        <v>32</v>
      </c>
      <c r="C54" s="35">
        <v>2</v>
      </c>
      <c r="D54" s="34">
        <v>91</v>
      </c>
      <c r="E54" s="31">
        <v>267702</v>
      </c>
      <c r="F54" s="33">
        <v>36578</v>
      </c>
      <c r="G54" s="37" t="s">
        <v>78</v>
      </c>
      <c r="H54" s="36">
        <v>50.6</v>
      </c>
      <c r="I54" s="77">
        <v>51.75</v>
      </c>
      <c r="J54" s="44">
        <f>MAX(H54:I54)</f>
        <v>51.75</v>
      </c>
    </row>
    <row r="55" spans="1:10" s="24" customFormat="1" ht="24.75" customHeight="1">
      <c r="A55" s="20">
        <v>46</v>
      </c>
      <c r="B55" s="32" t="s">
        <v>15</v>
      </c>
      <c r="C55" s="35">
        <v>2</v>
      </c>
      <c r="D55" s="34">
        <v>57</v>
      </c>
      <c r="E55" s="31">
        <v>265368</v>
      </c>
      <c r="F55" s="33">
        <v>36641</v>
      </c>
      <c r="G55" s="37" t="s">
        <v>40</v>
      </c>
      <c r="H55" s="36">
        <v>49.775</v>
      </c>
      <c r="I55" s="77">
        <v>51.6</v>
      </c>
      <c r="J55" s="44">
        <f>MAX(H55:I55)</f>
        <v>51.6</v>
      </c>
    </row>
    <row r="56" spans="1:10" s="24" customFormat="1" ht="24.75" customHeight="1">
      <c r="A56" s="20">
        <v>47</v>
      </c>
      <c r="B56" s="32" t="s">
        <v>111</v>
      </c>
      <c r="C56" s="35">
        <v>2</v>
      </c>
      <c r="D56" s="34">
        <v>1576</v>
      </c>
      <c r="E56" s="31">
        <v>197155</v>
      </c>
      <c r="F56" s="33">
        <v>36550</v>
      </c>
      <c r="G56" s="37" t="s">
        <v>159</v>
      </c>
      <c r="H56" s="36">
        <v>48.825</v>
      </c>
      <c r="I56" s="77">
        <v>51.325</v>
      </c>
      <c r="J56" s="44">
        <f>MAX(H56:I56)</f>
        <v>51.325</v>
      </c>
    </row>
    <row r="57" spans="1:10" s="24" customFormat="1" ht="24.75" customHeight="1">
      <c r="A57" s="20">
        <v>48</v>
      </c>
      <c r="B57" s="32" t="s">
        <v>32</v>
      </c>
      <c r="C57" s="35">
        <v>2</v>
      </c>
      <c r="D57" s="34">
        <v>91</v>
      </c>
      <c r="E57" s="31">
        <v>302907</v>
      </c>
      <c r="F57" s="33">
        <v>37069</v>
      </c>
      <c r="G57" s="37" t="s">
        <v>152</v>
      </c>
      <c r="H57" s="36">
        <v>51.25</v>
      </c>
      <c r="I57" s="77">
        <v>49.625</v>
      </c>
      <c r="J57" s="44">
        <f>MAX(H57:I57)</f>
        <v>51.25</v>
      </c>
    </row>
    <row r="58" spans="1:10" s="24" customFormat="1" ht="24.75" customHeight="1">
      <c r="A58" s="20">
        <v>49</v>
      </c>
      <c r="B58" s="32" t="s">
        <v>9</v>
      </c>
      <c r="C58" s="35">
        <v>2</v>
      </c>
      <c r="D58" s="34">
        <v>734</v>
      </c>
      <c r="E58" s="31">
        <v>251142</v>
      </c>
      <c r="F58" s="33">
        <v>36814</v>
      </c>
      <c r="G58" s="37" t="s">
        <v>10</v>
      </c>
      <c r="H58" s="36">
        <v>51.125</v>
      </c>
      <c r="I58" s="77"/>
      <c r="J58" s="44">
        <f>MAX(H58:I58)</f>
        <v>51.125</v>
      </c>
    </row>
    <row r="59" spans="1:10" s="24" customFormat="1" ht="24.75" customHeight="1">
      <c r="A59" s="20">
        <v>50</v>
      </c>
      <c r="B59" s="32" t="s">
        <v>101</v>
      </c>
      <c r="C59" s="35">
        <v>2</v>
      </c>
      <c r="D59" s="34">
        <v>64</v>
      </c>
      <c r="E59" s="31">
        <v>331115</v>
      </c>
      <c r="F59" s="33">
        <v>36913</v>
      </c>
      <c r="G59" s="37" t="s">
        <v>165</v>
      </c>
      <c r="H59" s="36">
        <v>45.6</v>
      </c>
      <c r="I59" s="77">
        <v>51.125</v>
      </c>
      <c r="J59" s="44">
        <f>MAX(H59:I59)</f>
        <v>51.125</v>
      </c>
    </row>
    <row r="60" spans="1:10" s="24" customFormat="1" ht="24.75" customHeight="1">
      <c r="A60" s="20">
        <v>51</v>
      </c>
      <c r="B60" s="32" t="s">
        <v>63</v>
      </c>
      <c r="C60" s="35">
        <v>2</v>
      </c>
      <c r="D60" s="34">
        <v>382</v>
      </c>
      <c r="E60" s="31">
        <v>236201</v>
      </c>
      <c r="F60" s="33">
        <v>36609</v>
      </c>
      <c r="G60" s="37" t="s">
        <v>161</v>
      </c>
      <c r="H60" s="36">
        <v>47.7</v>
      </c>
      <c r="I60" s="77">
        <v>51.05</v>
      </c>
      <c r="J60" s="44">
        <f>MAX(H60:I60)</f>
        <v>51.05</v>
      </c>
    </row>
    <row r="61" spans="1:10" s="24" customFormat="1" ht="24.75" customHeight="1">
      <c r="A61" s="20">
        <v>52</v>
      </c>
      <c r="B61" s="32" t="s">
        <v>73</v>
      </c>
      <c r="C61" s="35">
        <v>2</v>
      </c>
      <c r="D61" s="34">
        <v>2136</v>
      </c>
      <c r="E61" s="31">
        <v>339086</v>
      </c>
      <c r="F61" s="33">
        <v>37217</v>
      </c>
      <c r="G61" s="37" t="s">
        <v>167</v>
      </c>
      <c r="H61" s="36">
        <v>43.75</v>
      </c>
      <c r="I61" s="77">
        <v>50.75</v>
      </c>
      <c r="J61" s="44">
        <f>MAX(H61:I61)</f>
        <v>50.75</v>
      </c>
    </row>
    <row r="62" spans="1:10" s="24" customFormat="1" ht="24.75" customHeight="1">
      <c r="A62" s="20">
        <v>53</v>
      </c>
      <c r="B62" s="32" t="s">
        <v>73</v>
      </c>
      <c r="C62" s="35">
        <v>2</v>
      </c>
      <c r="D62" s="34">
        <v>2136</v>
      </c>
      <c r="E62" s="31">
        <v>339087</v>
      </c>
      <c r="F62" s="33">
        <v>36897</v>
      </c>
      <c r="G62" s="37" t="s">
        <v>163</v>
      </c>
      <c r="H62" s="36">
        <v>46.8</v>
      </c>
      <c r="I62" s="77">
        <v>50.625</v>
      </c>
      <c r="J62" s="44">
        <f>MAX(H62:I62)</f>
        <v>50.625</v>
      </c>
    </row>
    <row r="63" spans="1:10" s="24" customFormat="1" ht="24.75" customHeight="1">
      <c r="A63" s="20">
        <v>54</v>
      </c>
      <c r="B63" s="32" t="s">
        <v>32</v>
      </c>
      <c r="C63" s="35">
        <v>2</v>
      </c>
      <c r="D63" s="34">
        <v>91</v>
      </c>
      <c r="E63" s="31">
        <v>344659</v>
      </c>
      <c r="F63" s="33">
        <v>37246</v>
      </c>
      <c r="G63" s="37" t="s">
        <v>157</v>
      </c>
      <c r="H63" s="36">
        <v>49.05</v>
      </c>
      <c r="I63" s="77">
        <v>50.6</v>
      </c>
      <c r="J63" s="44">
        <f>MAX(H63:I63)</f>
        <v>50.6</v>
      </c>
    </row>
    <row r="64" spans="1:10" s="24" customFormat="1" ht="24.75" customHeight="1">
      <c r="A64" s="20">
        <v>55</v>
      </c>
      <c r="B64" s="32" t="s">
        <v>42</v>
      </c>
      <c r="C64" s="35">
        <v>2</v>
      </c>
      <c r="D64" s="34">
        <v>84</v>
      </c>
      <c r="E64" s="31">
        <v>315608</v>
      </c>
      <c r="F64" s="33">
        <v>37208</v>
      </c>
      <c r="G64" s="37" t="s">
        <v>164</v>
      </c>
      <c r="H64" s="36">
        <v>46.4</v>
      </c>
      <c r="I64" s="77">
        <v>49.75</v>
      </c>
      <c r="J64" s="44">
        <f>MAX(H64:I64)</f>
        <v>49.75</v>
      </c>
    </row>
    <row r="65" spans="1:10" s="24" customFormat="1" ht="24.75" customHeight="1">
      <c r="A65" s="20">
        <v>56</v>
      </c>
      <c r="B65" s="32" t="s">
        <v>130</v>
      </c>
      <c r="C65" s="35">
        <v>2</v>
      </c>
      <c r="D65" s="34">
        <v>2204</v>
      </c>
      <c r="E65" s="31">
        <v>305873</v>
      </c>
      <c r="F65" s="33">
        <v>37020</v>
      </c>
      <c r="G65" s="37" t="s">
        <v>162</v>
      </c>
      <c r="H65" s="36">
        <v>47</v>
      </c>
      <c r="I65" s="77">
        <v>49.425</v>
      </c>
      <c r="J65" s="44">
        <f>MAX(H65:I65)</f>
        <v>49.425</v>
      </c>
    </row>
    <row r="66" spans="1:10" s="24" customFormat="1" ht="24.75" customHeight="1">
      <c r="A66" s="20">
        <v>57</v>
      </c>
      <c r="B66" s="32" t="s">
        <v>130</v>
      </c>
      <c r="C66" s="35">
        <v>2</v>
      </c>
      <c r="D66" s="34">
        <v>2204</v>
      </c>
      <c r="E66" s="31">
        <v>309004</v>
      </c>
      <c r="F66" s="33">
        <v>37240</v>
      </c>
      <c r="G66" s="37" t="s">
        <v>155</v>
      </c>
      <c r="H66" s="36">
        <v>49.375</v>
      </c>
      <c r="I66" s="77">
        <v>49.175</v>
      </c>
      <c r="J66" s="44">
        <f>MAX(H66:I66)</f>
        <v>49.375</v>
      </c>
    </row>
    <row r="67" spans="1:10" s="24" customFormat="1" ht="24.75" customHeight="1">
      <c r="A67" s="20">
        <v>58</v>
      </c>
      <c r="B67" s="32" t="s">
        <v>92</v>
      </c>
      <c r="C67" s="35">
        <v>2</v>
      </c>
      <c r="D67" s="34">
        <v>645</v>
      </c>
      <c r="E67" s="31">
        <v>270382</v>
      </c>
      <c r="F67" s="33">
        <v>37167</v>
      </c>
      <c r="G67" s="37" t="s">
        <v>176</v>
      </c>
      <c r="H67" s="36"/>
      <c r="I67" s="77">
        <v>48.35</v>
      </c>
      <c r="J67" s="44">
        <f>MAX(H67:I67)</f>
        <v>48.35</v>
      </c>
    </row>
    <row r="68" spans="1:10" s="24" customFormat="1" ht="24.75" customHeight="1">
      <c r="A68" s="20">
        <v>59</v>
      </c>
      <c r="B68" s="32" t="s">
        <v>101</v>
      </c>
      <c r="C68" s="35">
        <v>2</v>
      </c>
      <c r="D68" s="34">
        <v>64</v>
      </c>
      <c r="E68" s="31">
        <v>331119</v>
      </c>
      <c r="F68" s="33">
        <v>37165</v>
      </c>
      <c r="G68" s="37" t="s">
        <v>170</v>
      </c>
      <c r="H68" s="36"/>
      <c r="I68" s="77">
        <v>46.975</v>
      </c>
      <c r="J68" s="44">
        <f>MAX(H68:I68)</f>
        <v>46.975</v>
      </c>
    </row>
    <row r="69" spans="1:10" s="24" customFormat="1" ht="24.75" customHeight="1">
      <c r="A69" s="20">
        <v>60</v>
      </c>
      <c r="B69" s="32" t="s">
        <v>92</v>
      </c>
      <c r="C69" s="35">
        <v>2</v>
      </c>
      <c r="D69" s="34">
        <v>645</v>
      </c>
      <c r="E69" s="31">
        <v>270358</v>
      </c>
      <c r="F69" s="33">
        <v>36786</v>
      </c>
      <c r="G69" s="37" t="s">
        <v>168</v>
      </c>
      <c r="H69" s="36"/>
      <c r="I69" s="77">
        <v>46.15</v>
      </c>
      <c r="J69" s="44">
        <f>MAX(H69:I69)</f>
        <v>46.15</v>
      </c>
    </row>
    <row r="70" spans="1:10" s="24" customFormat="1" ht="24.75" customHeight="1">
      <c r="A70" s="20">
        <v>61</v>
      </c>
      <c r="B70" s="32" t="s">
        <v>92</v>
      </c>
      <c r="C70" s="35">
        <v>2</v>
      </c>
      <c r="D70" s="34">
        <v>645</v>
      </c>
      <c r="E70" s="31">
        <v>271772</v>
      </c>
      <c r="F70" s="33">
        <v>36935</v>
      </c>
      <c r="G70" s="37" t="s">
        <v>171</v>
      </c>
      <c r="H70" s="36"/>
      <c r="I70" s="77">
        <v>45.05</v>
      </c>
      <c r="J70" s="44">
        <f>MAX(H70:I70)</f>
        <v>45.05</v>
      </c>
    </row>
    <row r="71" spans="1:10" s="24" customFormat="1" ht="25.5" customHeight="1">
      <c r="A71" s="20">
        <v>62</v>
      </c>
      <c r="B71" s="32" t="s">
        <v>28</v>
      </c>
      <c r="C71" s="35">
        <v>2</v>
      </c>
      <c r="D71" s="34">
        <v>589</v>
      </c>
      <c r="E71" s="31">
        <v>284878</v>
      </c>
      <c r="F71" s="33">
        <v>36666</v>
      </c>
      <c r="G71" s="37" t="s">
        <v>166</v>
      </c>
      <c r="H71" s="36">
        <v>44.8</v>
      </c>
      <c r="I71" s="77"/>
      <c r="J71" s="44">
        <f>MAX(H71:I71)</f>
        <v>44.8</v>
      </c>
    </row>
    <row r="72" spans="1:10" ht="25.5" customHeight="1">
      <c r="A72" s="20">
        <v>63</v>
      </c>
      <c r="B72" s="32" t="s">
        <v>92</v>
      </c>
      <c r="C72" s="35">
        <v>2</v>
      </c>
      <c r="D72" s="34">
        <v>645</v>
      </c>
      <c r="E72" s="31">
        <v>270398</v>
      </c>
      <c r="F72" s="33">
        <v>37084</v>
      </c>
      <c r="G72" s="37" t="s">
        <v>169</v>
      </c>
      <c r="H72" s="36"/>
      <c r="I72" s="77">
        <v>35.325</v>
      </c>
      <c r="J72" s="44">
        <f>MAX(H72:I72)</f>
        <v>35.325</v>
      </c>
    </row>
  </sheetData>
  <sheetProtection/>
  <mergeCells count="7">
    <mergeCell ref="A3:J3"/>
    <mergeCell ref="I4:J4"/>
    <mergeCell ref="I5:J5"/>
    <mergeCell ref="C6:E6"/>
    <mergeCell ref="F6:G6"/>
    <mergeCell ref="C4:G4"/>
    <mergeCell ref="C5:G5"/>
  </mergeCells>
  <printOptions horizontalCentered="1"/>
  <pageMargins left="0" right="0" top="0.3937007874015748" bottom="0" header="0" footer="0.5905511811023623"/>
  <pageSetup fitToHeight="3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76"/>
  <sheetViews>
    <sheetView showGridLines="0" zoomScale="75" zoomScaleNormal="75" zoomScalePageLayoutView="0" workbookViewId="0" topLeftCell="A13">
      <selection activeCell="I86" sqref="I86"/>
    </sheetView>
  </sheetViews>
  <sheetFormatPr defaultColWidth="9.140625" defaultRowHeight="12.75"/>
  <cols>
    <col min="1" max="1" width="6.7109375" style="0" customWidth="1"/>
    <col min="2" max="2" width="28.8515625" style="9" customWidth="1"/>
    <col min="3" max="3" width="3.7109375" style="5" customWidth="1"/>
    <col min="4" max="4" width="6.00390625" style="5" customWidth="1"/>
    <col min="5" max="5" width="7.57421875" style="41" customWidth="1"/>
    <col min="6" max="6" width="8.28125" style="5" customWidth="1"/>
    <col min="7" max="7" width="3.7109375" style="1" customWidth="1"/>
    <col min="8" max="8" width="35.57421875" style="49" customWidth="1"/>
    <col min="9" max="10" width="15.7109375" style="50" customWidth="1"/>
    <col min="11" max="11" width="20.7109375" style="50" customWidth="1"/>
  </cols>
  <sheetData>
    <row r="1" spans="2:11" ht="22.5" customHeight="1">
      <c r="B1" s="38" t="s">
        <v>7</v>
      </c>
      <c r="G1" s="5"/>
      <c r="H1" s="8"/>
      <c r="I1" s="8"/>
      <c r="J1" s="8"/>
      <c r="K1"/>
    </row>
    <row r="2" spans="1:10" s="19" customFormat="1" ht="27" customHeight="1">
      <c r="A2" s="70" t="s">
        <v>109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23" customFormat="1" ht="18" customHeight="1">
      <c r="A3" s="18"/>
      <c r="B3" s="28"/>
      <c r="C3" s="69"/>
      <c r="D3" s="69"/>
      <c r="E3" s="69"/>
      <c r="F3" s="69"/>
      <c r="G3" s="69"/>
      <c r="H3" s="25"/>
      <c r="I3" s="72"/>
      <c r="J3" s="73"/>
    </row>
    <row r="4" spans="1:10" s="23" customFormat="1" ht="18" customHeight="1">
      <c r="A4" s="27"/>
      <c r="B4" s="29"/>
      <c r="C4" s="69"/>
      <c r="D4" s="69"/>
      <c r="E4" s="69"/>
      <c r="F4" s="69"/>
      <c r="G4" s="69"/>
      <c r="H4" s="25"/>
      <c r="I4" s="74"/>
      <c r="J4" s="75"/>
    </row>
    <row r="5" spans="1:10" s="23" customFormat="1" ht="18" customHeight="1">
      <c r="A5" s="27"/>
      <c r="B5" s="28"/>
      <c r="C5" s="66"/>
      <c r="D5" s="66"/>
      <c r="E5" s="66"/>
      <c r="F5" s="67"/>
      <c r="G5" s="68"/>
      <c r="H5" s="25"/>
      <c r="I5" s="25"/>
      <c r="J5" s="25"/>
    </row>
    <row r="6" spans="1:10" s="18" customFormat="1" ht="18" customHeight="1">
      <c r="A6" s="21"/>
      <c r="B6" s="28"/>
      <c r="C6" s="76"/>
      <c r="D6" s="76"/>
      <c r="E6" s="76"/>
      <c r="F6" s="76"/>
      <c r="G6" s="76"/>
      <c r="H6" s="26"/>
      <c r="I6" s="26"/>
      <c r="J6" s="26"/>
    </row>
    <row r="7" spans="1:11" s="9" customFormat="1" ht="20.25" customHeight="1" thickBot="1">
      <c r="A7" s="15"/>
      <c r="B7" s="40"/>
      <c r="C7" s="45"/>
      <c r="D7" s="45"/>
      <c r="E7" s="42"/>
      <c r="F7" s="16"/>
      <c r="G7" s="16"/>
      <c r="H7" s="46"/>
      <c r="K7" s="60"/>
    </row>
    <row r="8" spans="1:11" s="9" customFormat="1" ht="57.75" customHeight="1" thickBot="1" thickTop="1">
      <c r="A8" s="52" t="s">
        <v>79</v>
      </c>
      <c r="B8" s="53" t="s">
        <v>1</v>
      </c>
      <c r="C8" s="54" t="s">
        <v>6</v>
      </c>
      <c r="D8" s="54" t="s">
        <v>5</v>
      </c>
      <c r="E8" s="54" t="s">
        <v>2</v>
      </c>
      <c r="F8" s="57" t="s">
        <v>3</v>
      </c>
      <c r="G8" s="58" t="s">
        <v>4</v>
      </c>
      <c r="H8" s="51" t="s">
        <v>0</v>
      </c>
      <c r="I8" s="55" t="s">
        <v>80</v>
      </c>
      <c r="J8" s="56" t="s">
        <v>81</v>
      </c>
      <c r="K8" s="59" t="s">
        <v>8</v>
      </c>
    </row>
    <row r="9" spans="1:11" s="48" customFormat="1" ht="5.25" customHeight="1" thickTop="1">
      <c r="A9" s="17"/>
      <c r="B9" s="39"/>
      <c r="C9" s="6"/>
      <c r="D9" s="6"/>
      <c r="E9" s="43"/>
      <c r="F9" s="6"/>
      <c r="G9" s="3"/>
      <c r="H9" s="3"/>
      <c r="I9" s="47"/>
      <c r="J9" s="47"/>
      <c r="K9" s="47"/>
    </row>
    <row r="10" spans="1:11" s="24" customFormat="1" ht="24.75" customHeight="1">
      <c r="A10" s="62">
        <v>1</v>
      </c>
      <c r="B10" s="32" t="s">
        <v>82</v>
      </c>
      <c r="C10" s="35">
        <v>2</v>
      </c>
      <c r="D10" s="34">
        <v>56</v>
      </c>
      <c r="E10" s="31">
        <v>250110</v>
      </c>
      <c r="F10" s="33">
        <v>35809</v>
      </c>
      <c r="G10" s="64" t="s">
        <v>83</v>
      </c>
      <c r="H10" s="37" t="s">
        <v>84</v>
      </c>
      <c r="I10" s="36">
        <v>65.65</v>
      </c>
      <c r="J10" s="78">
        <v>63.675</v>
      </c>
      <c r="K10" s="44">
        <f>+MAX(I10:J10)</f>
        <v>65.65</v>
      </c>
    </row>
    <row r="11" spans="1:11" s="24" customFormat="1" ht="24.75" customHeight="1">
      <c r="A11" s="63">
        <v>2</v>
      </c>
      <c r="B11" s="32" t="s">
        <v>85</v>
      </c>
      <c r="C11" s="35">
        <v>2</v>
      </c>
      <c r="D11" s="34">
        <v>60</v>
      </c>
      <c r="E11" s="31">
        <v>176721</v>
      </c>
      <c r="F11" s="33">
        <v>36091</v>
      </c>
      <c r="G11" s="65" t="s">
        <v>83</v>
      </c>
      <c r="H11" s="37" t="s">
        <v>86</v>
      </c>
      <c r="I11" s="36">
        <v>64.85</v>
      </c>
      <c r="J11" s="77"/>
      <c r="K11" s="44">
        <f>+MAX(I11:J11)</f>
        <v>64.85</v>
      </c>
    </row>
    <row r="12" spans="1:11" s="24" customFormat="1" ht="24.75" customHeight="1">
      <c r="A12" s="20">
        <v>3</v>
      </c>
      <c r="B12" s="32" t="s">
        <v>48</v>
      </c>
      <c r="C12" s="35">
        <v>2</v>
      </c>
      <c r="D12" s="34">
        <v>2348</v>
      </c>
      <c r="E12" s="31">
        <v>261673</v>
      </c>
      <c r="F12" s="33">
        <v>36050</v>
      </c>
      <c r="G12" s="30" t="s">
        <v>83</v>
      </c>
      <c r="H12" s="37" t="s">
        <v>88</v>
      </c>
      <c r="I12" s="36">
        <v>63.65</v>
      </c>
      <c r="J12" s="77">
        <v>64.425</v>
      </c>
      <c r="K12" s="44">
        <f>+MAX(I12:J12)</f>
        <v>64.425</v>
      </c>
    </row>
    <row r="13" spans="1:11" s="24" customFormat="1" ht="24.75" customHeight="1">
      <c r="A13" s="20">
        <v>4</v>
      </c>
      <c r="B13" s="32" t="s">
        <v>72</v>
      </c>
      <c r="C13" s="35">
        <v>2</v>
      </c>
      <c r="D13" s="34">
        <v>506</v>
      </c>
      <c r="E13" s="31">
        <v>118197</v>
      </c>
      <c r="F13" s="33">
        <v>35898</v>
      </c>
      <c r="G13" s="30" t="s">
        <v>83</v>
      </c>
      <c r="H13" s="37" t="s">
        <v>114</v>
      </c>
      <c r="I13" s="36">
        <v>62.75</v>
      </c>
      <c r="J13" s="77">
        <v>64.225</v>
      </c>
      <c r="K13" s="44">
        <f>+MAX(I13:J13)</f>
        <v>64.225</v>
      </c>
    </row>
    <row r="14" spans="1:11" s="24" customFormat="1" ht="24.75" customHeight="1">
      <c r="A14" s="20">
        <v>5</v>
      </c>
      <c r="B14" s="32" t="s">
        <v>46</v>
      </c>
      <c r="C14" s="35">
        <v>2</v>
      </c>
      <c r="D14" s="34">
        <v>620</v>
      </c>
      <c r="E14" s="31">
        <v>216507</v>
      </c>
      <c r="F14" s="33">
        <v>36306</v>
      </c>
      <c r="G14" s="30" t="s">
        <v>83</v>
      </c>
      <c r="H14" s="37" t="s">
        <v>47</v>
      </c>
      <c r="I14" s="36">
        <v>59.05</v>
      </c>
      <c r="J14" s="77">
        <v>63.925</v>
      </c>
      <c r="K14" s="44">
        <f>+MAX(I14:J14)</f>
        <v>63.925</v>
      </c>
    </row>
    <row r="15" spans="1:11" s="24" customFormat="1" ht="24.75" customHeight="1">
      <c r="A15" s="20">
        <v>6</v>
      </c>
      <c r="B15" s="32" t="s">
        <v>32</v>
      </c>
      <c r="C15" s="35">
        <v>2</v>
      </c>
      <c r="D15" s="34">
        <v>91</v>
      </c>
      <c r="E15" s="31">
        <v>210555</v>
      </c>
      <c r="F15" s="33">
        <v>35846</v>
      </c>
      <c r="G15" s="30" t="s">
        <v>83</v>
      </c>
      <c r="H15" s="37" t="s">
        <v>95</v>
      </c>
      <c r="I15" s="36">
        <v>61</v>
      </c>
      <c r="J15" s="77">
        <v>63.875</v>
      </c>
      <c r="K15" s="44">
        <f>+MAX(I15:J15)</f>
        <v>63.875</v>
      </c>
    </row>
    <row r="16" spans="1:11" s="24" customFormat="1" ht="24.75" customHeight="1">
      <c r="A16" s="20">
        <v>6</v>
      </c>
      <c r="B16" s="32" t="s">
        <v>50</v>
      </c>
      <c r="C16" s="35">
        <v>2</v>
      </c>
      <c r="D16" s="34">
        <v>60</v>
      </c>
      <c r="E16" s="31">
        <v>232407</v>
      </c>
      <c r="F16" s="33">
        <v>36272</v>
      </c>
      <c r="G16" s="30" t="s">
        <v>83</v>
      </c>
      <c r="H16" s="37" t="s">
        <v>52</v>
      </c>
      <c r="I16" s="36">
        <v>63.625</v>
      </c>
      <c r="J16" s="77">
        <v>63.875</v>
      </c>
      <c r="K16" s="44">
        <f>+MAX(I16:J16)</f>
        <v>63.875</v>
      </c>
    </row>
    <row r="17" spans="1:11" s="24" customFormat="1" ht="24.75" customHeight="1">
      <c r="A17" s="20">
        <v>8</v>
      </c>
      <c r="B17" s="32" t="s">
        <v>48</v>
      </c>
      <c r="C17" s="35">
        <v>2</v>
      </c>
      <c r="D17" s="34">
        <v>2348</v>
      </c>
      <c r="E17" s="31">
        <v>261670</v>
      </c>
      <c r="F17" s="33">
        <v>36164</v>
      </c>
      <c r="G17" s="30" t="s">
        <v>83</v>
      </c>
      <c r="H17" s="37" t="s">
        <v>49</v>
      </c>
      <c r="I17" s="36">
        <v>62.725</v>
      </c>
      <c r="J17" s="77">
        <v>63.625</v>
      </c>
      <c r="K17" s="44">
        <f>+MAX(I17:J17)</f>
        <v>63.625</v>
      </c>
    </row>
    <row r="18" spans="1:11" s="24" customFormat="1" ht="24.75" customHeight="1">
      <c r="A18" s="20">
        <v>9</v>
      </c>
      <c r="B18" s="32" t="s">
        <v>50</v>
      </c>
      <c r="C18" s="35">
        <v>2</v>
      </c>
      <c r="D18" s="34">
        <v>60</v>
      </c>
      <c r="E18" s="31">
        <v>232404</v>
      </c>
      <c r="F18" s="33">
        <v>36209</v>
      </c>
      <c r="G18" s="30" t="s">
        <v>83</v>
      </c>
      <c r="H18" s="37" t="s">
        <v>57</v>
      </c>
      <c r="I18" s="36">
        <v>61.7</v>
      </c>
      <c r="J18" s="77">
        <v>63.45</v>
      </c>
      <c r="K18" s="44">
        <f>+MAX(I18:J18)</f>
        <v>63.45</v>
      </c>
    </row>
    <row r="19" spans="1:11" s="24" customFormat="1" ht="24.75" customHeight="1">
      <c r="A19" s="20">
        <v>10</v>
      </c>
      <c r="B19" s="32" t="s">
        <v>50</v>
      </c>
      <c r="C19" s="35">
        <v>2</v>
      </c>
      <c r="D19" s="34">
        <v>60</v>
      </c>
      <c r="E19" s="31">
        <v>232405</v>
      </c>
      <c r="F19" s="33">
        <v>36448</v>
      </c>
      <c r="G19" s="30" t="s">
        <v>83</v>
      </c>
      <c r="H19" s="37" t="s">
        <v>67</v>
      </c>
      <c r="I19" s="36">
        <v>61.25</v>
      </c>
      <c r="J19" s="77">
        <v>62.575</v>
      </c>
      <c r="K19" s="44">
        <f>+MAX(I19:J19)</f>
        <v>62.575</v>
      </c>
    </row>
    <row r="20" spans="1:11" s="24" customFormat="1" ht="24.75" customHeight="1">
      <c r="A20" s="20">
        <v>11</v>
      </c>
      <c r="B20" s="32" t="s">
        <v>58</v>
      </c>
      <c r="C20" s="35">
        <v>2</v>
      </c>
      <c r="D20" s="34">
        <v>44</v>
      </c>
      <c r="E20" s="31">
        <v>163372</v>
      </c>
      <c r="F20" s="33">
        <v>36374</v>
      </c>
      <c r="G20" s="30" t="s">
        <v>83</v>
      </c>
      <c r="H20" s="37" t="s">
        <v>60</v>
      </c>
      <c r="I20" s="36">
        <v>58.375</v>
      </c>
      <c r="J20" s="77">
        <v>62.425</v>
      </c>
      <c r="K20" s="44">
        <f>+MAX(I20:J20)</f>
        <v>62.425</v>
      </c>
    </row>
    <row r="21" spans="1:11" s="24" customFormat="1" ht="24.75" customHeight="1">
      <c r="A21" s="20">
        <v>12</v>
      </c>
      <c r="B21" s="32" t="s">
        <v>82</v>
      </c>
      <c r="C21" s="35">
        <v>2</v>
      </c>
      <c r="D21" s="34">
        <v>56</v>
      </c>
      <c r="E21" s="31">
        <v>250112</v>
      </c>
      <c r="F21" s="33">
        <v>35935</v>
      </c>
      <c r="G21" s="30" t="s">
        <v>83</v>
      </c>
      <c r="H21" s="37" t="s">
        <v>87</v>
      </c>
      <c r="I21" s="36">
        <v>60.675</v>
      </c>
      <c r="J21" s="77">
        <v>62.35</v>
      </c>
      <c r="K21" s="44">
        <f>+MAX(I21:J21)</f>
        <v>62.35</v>
      </c>
    </row>
    <row r="22" spans="1:11" s="24" customFormat="1" ht="24.75" customHeight="1">
      <c r="A22" s="20">
        <v>13</v>
      </c>
      <c r="B22" s="32" t="s">
        <v>48</v>
      </c>
      <c r="C22" s="35">
        <v>2</v>
      </c>
      <c r="D22" s="34">
        <v>2348</v>
      </c>
      <c r="E22" s="31">
        <v>261671</v>
      </c>
      <c r="F22" s="33">
        <v>36207</v>
      </c>
      <c r="G22" s="30" t="s">
        <v>83</v>
      </c>
      <c r="H22" s="37" t="s">
        <v>53</v>
      </c>
      <c r="I22" s="36">
        <v>60.75</v>
      </c>
      <c r="J22" s="77">
        <v>62.3</v>
      </c>
      <c r="K22" s="44">
        <f>+MAX(I22:J22)</f>
        <v>62.3</v>
      </c>
    </row>
    <row r="23" spans="1:11" s="24" customFormat="1" ht="24.75" customHeight="1">
      <c r="A23" s="20">
        <v>14</v>
      </c>
      <c r="B23" s="32" t="s">
        <v>44</v>
      </c>
      <c r="C23" s="35">
        <v>2</v>
      </c>
      <c r="D23" s="34">
        <v>48</v>
      </c>
      <c r="E23" s="31">
        <v>226628</v>
      </c>
      <c r="F23" s="33">
        <v>36268</v>
      </c>
      <c r="G23" s="30" t="s">
        <v>83</v>
      </c>
      <c r="H23" s="37" t="s">
        <v>45</v>
      </c>
      <c r="I23" s="36">
        <v>61.875</v>
      </c>
      <c r="J23" s="77">
        <v>61.15</v>
      </c>
      <c r="K23" s="44">
        <f>+MAX(I23:J23)</f>
        <v>61.875</v>
      </c>
    </row>
    <row r="24" spans="1:11" s="24" customFormat="1" ht="24.75" customHeight="1">
      <c r="A24" s="20">
        <v>15</v>
      </c>
      <c r="B24" s="32" t="s">
        <v>48</v>
      </c>
      <c r="C24" s="35">
        <v>2</v>
      </c>
      <c r="D24" s="34">
        <v>2348</v>
      </c>
      <c r="E24" s="31">
        <v>261675</v>
      </c>
      <c r="F24" s="33">
        <v>36473</v>
      </c>
      <c r="G24" s="30" t="s">
        <v>83</v>
      </c>
      <c r="H24" s="37" t="s">
        <v>177</v>
      </c>
      <c r="I24" s="36"/>
      <c r="J24" s="77">
        <v>61.8</v>
      </c>
      <c r="K24" s="44">
        <f>+MAX(I24:J24)</f>
        <v>61.8</v>
      </c>
    </row>
    <row r="25" spans="1:11" s="24" customFormat="1" ht="24.75" customHeight="1">
      <c r="A25" s="20">
        <v>16</v>
      </c>
      <c r="B25" s="32" t="s">
        <v>73</v>
      </c>
      <c r="C25" s="35">
        <v>2</v>
      </c>
      <c r="D25" s="34">
        <v>2136</v>
      </c>
      <c r="E25" s="31">
        <v>156944</v>
      </c>
      <c r="F25" s="33">
        <v>36188</v>
      </c>
      <c r="G25" s="30" t="s">
        <v>83</v>
      </c>
      <c r="H25" s="37" t="s">
        <v>74</v>
      </c>
      <c r="I25" s="36">
        <v>61.375</v>
      </c>
      <c r="J25" s="77">
        <v>60.175</v>
      </c>
      <c r="K25" s="44">
        <f>+MAX(I25:J25)</f>
        <v>61.375</v>
      </c>
    </row>
    <row r="26" spans="1:11" s="24" customFormat="1" ht="24.75" customHeight="1">
      <c r="A26" s="20">
        <v>17</v>
      </c>
      <c r="B26" s="32" t="s">
        <v>58</v>
      </c>
      <c r="C26" s="35">
        <v>2</v>
      </c>
      <c r="D26" s="34">
        <v>44</v>
      </c>
      <c r="E26" s="31">
        <v>163373</v>
      </c>
      <c r="F26" s="33">
        <v>36378</v>
      </c>
      <c r="G26" s="30" t="s">
        <v>83</v>
      </c>
      <c r="H26" s="37" t="s">
        <v>66</v>
      </c>
      <c r="I26" s="36">
        <v>59.525</v>
      </c>
      <c r="J26" s="77">
        <v>61.05</v>
      </c>
      <c r="K26" s="44">
        <f>+MAX(I26:J26)</f>
        <v>61.05</v>
      </c>
    </row>
    <row r="27" spans="1:11" s="24" customFormat="1" ht="24.75" customHeight="1">
      <c r="A27" s="20">
        <v>18</v>
      </c>
      <c r="B27" s="32" t="s">
        <v>72</v>
      </c>
      <c r="C27" s="35">
        <v>2</v>
      </c>
      <c r="D27" s="34">
        <v>506</v>
      </c>
      <c r="E27" s="31">
        <v>118196</v>
      </c>
      <c r="F27" s="33">
        <v>35975</v>
      </c>
      <c r="G27" s="30" t="s">
        <v>83</v>
      </c>
      <c r="H27" s="37" t="s">
        <v>49</v>
      </c>
      <c r="I27" s="36">
        <v>59.55</v>
      </c>
      <c r="J27" s="77">
        <v>57.65</v>
      </c>
      <c r="K27" s="44">
        <f>+MAX(I27:J27)</f>
        <v>59.55</v>
      </c>
    </row>
    <row r="28" spans="1:11" s="24" customFormat="1" ht="24.75" customHeight="1">
      <c r="A28" s="20">
        <v>18</v>
      </c>
      <c r="B28" s="32" t="s">
        <v>44</v>
      </c>
      <c r="C28" s="35">
        <v>2</v>
      </c>
      <c r="D28" s="34">
        <v>48</v>
      </c>
      <c r="E28" s="31">
        <v>137577</v>
      </c>
      <c r="F28" s="33">
        <v>36051</v>
      </c>
      <c r="G28" s="30" t="s">
        <v>83</v>
      </c>
      <c r="H28" s="37" t="s">
        <v>99</v>
      </c>
      <c r="I28" s="36">
        <v>58.125</v>
      </c>
      <c r="J28" s="77">
        <v>59.55</v>
      </c>
      <c r="K28" s="44">
        <f>+MAX(I28:J28)</f>
        <v>59.55</v>
      </c>
    </row>
    <row r="29" spans="1:11" s="24" customFormat="1" ht="24.75" customHeight="1">
      <c r="A29" s="20">
        <v>20</v>
      </c>
      <c r="B29" s="32" t="s">
        <v>42</v>
      </c>
      <c r="C29" s="35">
        <v>2</v>
      </c>
      <c r="D29" s="34">
        <v>84</v>
      </c>
      <c r="E29" s="31">
        <v>215587</v>
      </c>
      <c r="F29" s="33">
        <v>36351</v>
      </c>
      <c r="G29" s="30" t="s">
        <v>83</v>
      </c>
      <c r="H29" s="37" t="s">
        <v>70</v>
      </c>
      <c r="I29" s="36">
        <v>58.6</v>
      </c>
      <c r="J29" s="77">
        <v>59.475</v>
      </c>
      <c r="K29" s="44">
        <f>+MAX(I29:J29)</f>
        <v>59.475</v>
      </c>
    </row>
    <row r="30" spans="1:11" s="24" customFormat="1" ht="24.75" customHeight="1">
      <c r="A30" s="20">
        <v>21</v>
      </c>
      <c r="B30" s="32" t="s">
        <v>73</v>
      </c>
      <c r="C30" s="35">
        <v>2</v>
      </c>
      <c r="D30" s="34">
        <v>2136</v>
      </c>
      <c r="E30" s="31">
        <v>169874</v>
      </c>
      <c r="F30" s="33">
        <v>36064</v>
      </c>
      <c r="G30" s="30" t="s">
        <v>83</v>
      </c>
      <c r="H30" s="37" t="s">
        <v>96</v>
      </c>
      <c r="I30" s="36">
        <v>58.275</v>
      </c>
      <c r="J30" s="77">
        <v>59.325</v>
      </c>
      <c r="K30" s="44">
        <f>+MAX(I30:J30)</f>
        <v>59.325</v>
      </c>
    </row>
    <row r="31" spans="1:11" s="24" customFormat="1" ht="24.75" customHeight="1">
      <c r="A31" s="20">
        <v>21</v>
      </c>
      <c r="B31" s="32" t="s">
        <v>19</v>
      </c>
      <c r="C31" s="35">
        <v>2</v>
      </c>
      <c r="D31" s="34">
        <v>86</v>
      </c>
      <c r="E31" s="31">
        <v>232960</v>
      </c>
      <c r="F31" s="33">
        <v>36015</v>
      </c>
      <c r="G31" s="30" t="s">
        <v>83</v>
      </c>
      <c r="H31" s="37" t="s">
        <v>93</v>
      </c>
      <c r="I31" s="36">
        <v>59.325</v>
      </c>
      <c r="J31" s="77"/>
      <c r="K31" s="44">
        <f>+MAX(I31:J31)</f>
        <v>59.325</v>
      </c>
    </row>
    <row r="32" spans="1:11" s="24" customFormat="1" ht="24.75" customHeight="1">
      <c r="A32" s="20">
        <v>23</v>
      </c>
      <c r="B32" s="32" t="s">
        <v>44</v>
      </c>
      <c r="C32" s="35">
        <v>2</v>
      </c>
      <c r="D32" s="34">
        <v>48</v>
      </c>
      <c r="E32" s="31">
        <v>137583</v>
      </c>
      <c r="F32" s="33">
        <v>36302</v>
      </c>
      <c r="G32" s="30" t="s">
        <v>83</v>
      </c>
      <c r="H32" s="37" t="s">
        <v>64</v>
      </c>
      <c r="I32" s="36">
        <v>56.575</v>
      </c>
      <c r="J32" s="77">
        <v>59.25</v>
      </c>
      <c r="K32" s="44">
        <f>+MAX(I32:J32)</f>
        <v>59.25</v>
      </c>
    </row>
    <row r="33" spans="1:11" s="24" customFormat="1" ht="24.75" customHeight="1">
      <c r="A33" s="20">
        <v>24</v>
      </c>
      <c r="B33" s="32" t="s">
        <v>55</v>
      </c>
      <c r="C33" s="35">
        <v>2</v>
      </c>
      <c r="D33" s="34">
        <v>52</v>
      </c>
      <c r="E33" s="31">
        <v>250035</v>
      </c>
      <c r="F33" s="33">
        <v>36169</v>
      </c>
      <c r="G33" s="30" t="s">
        <v>83</v>
      </c>
      <c r="H33" s="37" t="s">
        <v>65</v>
      </c>
      <c r="I33" s="36">
        <v>59.075</v>
      </c>
      <c r="J33" s="77">
        <v>57.325</v>
      </c>
      <c r="K33" s="44">
        <f>+MAX(I33:J33)</f>
        <v>59.075</v>
      </c>
    </row>
    <row r="34" spans="1:11" s="24" customFormat="1" ht="24.75" customHeight="1">
      <c r="A34" s="20">
        <v>24</v>
      </c>
      <c r="B34" s="32" t="s">
        <v>73</v>
      </c>
      <c r="C34" s="35">
        <v>2</v>
      </c>
      <c r="D34" s="34">
        <v>2136</v>
      </c>
      <c r="E34" s="31">
        <v>200137</v>
      </c>
      <c r="F34" s="33">
        <v>35812</v>
      </c>
      <c r="G34" s="30" t="s">
        <v>83</v>
      </c>
      <c r="H34" s="37" t="s">
        <v>89</v>
      </c>
      <c r="I34" s="36">
        <v>58.45</v>
      </c>
      <c r="J34" s="77">
        <v>59.075</v>
      </c>
      <c r="K34" s="44">
        <f>+MAX(I34:J34)</f>
        <v>59.075</v>
      </c>
    </row>
    <row r="35" spans="1:11" s="24" customFormat="1" ht="24.75" customHeight="1">
      <c r="A35" s="20">
        <v>26</v>
      </c>
      <c r="B35" s="32" t="s">
        <v>18</v>
      </c>
      <c r="C35" s="35">
        <v>2</v>
      </c>
      <c r="D35" s="34">
        <v>465</v>
      </c>
      <c r="E35" s="31">
        <v>121704</v>
      </c>
      <c r="F35" s="33">
        <v>36158</v>
      </c>
      <c r="G35" s="30" t="s">
        <v>83</v>
      </c>
      <c r="H35" s="37" t="s">
        <v>94</v>
      </c>
      <c r="I35" s="36">
        <v>57.575</v>
      </c>
      <c r="J35" s="77">
        <v>59.025</v>
      </c>
      <c r="K35" s="44">
        <f>+MAX(I35:J35)</f>
        <v>59.025</v>
      </c>
    </row>
    <row r="36" spans="1:11" s="24" customFormat="1" ht="24.75" customHeight="1">
      <c r="A36" s="20">
        <v>27</v>
      </c>
      <c r="B36" s="32" t="s">
        <v>24</v>
      </c>
      <c r="C36" s="35">
        <v>2</v>
      </c>
      <c r="D36" s="34">
        <v>1824</v>
      </c>
      <c r="E36" s="31">
        <v>231378</v>
      </c>
      <c r="F36" s="33">
        <v>36162</v>
      </c>
      <c r="G36" s="30" t="s">
        <v>83</v>
      </c>
      <c r="H36" s="37" t="s">
        <v>38</v>
      </c>
      <c r="I36" s="36">
        <v>57</v>
      </c>
      <c r="J36" s="77">
        <v>58.725</v>
      </c>
      <c r="K36" s="44">
        <f>+MAX(I36:J36)</f>
        <v>58.725</v>
      </c>
    </row>
    <row r="37" spans="1:11" s="24" customFormat="1" ht="24.75" customHeight="1">
      <c r="A37" s="20">
        <v>28</v>
      </c>
      <c r="B37" s="32" t="s">
        <v>113</v>
      </c>
      <c r="C37" s="35">
        <v>2</v>
      </c>
      <c r="D37" s="34">
        <v>967</v>
      </c>
      <c r="E37" s="31">
        <v>303277</v>
      </c>
      <c r="F37" s="33">
        <v>36443</v>
      </c>
      <c r="G37" s="30" t="s">
        <v>83</v>
      </c>
      <c r="H37" s="37" t="s">
        <v>127</v>
      </c>
      <c r="I37" s="36">
        <v>47.3501</v>
      </c>
      <c r="J37" s="77">
        <v>58.475</v>
      </c>
      <c r="K37" s="44">
        <f>+MAX(I37:J37)</f>
        <v>58.475</v>
      </c>
    </row>
    <row r="38" spans="1:11" s="24" customFormat="1" ht="24.75" customHeight="1">
      <c r="A38" s="20">
        <v>29</v>
      </c>
      <c r="B38" s="32" t="s">
        <v>58</v>
      </c>
      <c r="C38" s="35">
        <v>2</v>
      </c>
      <c r="D38" s="34">
        <v>44</v>
      </c>
      <c r="E38" s="31">
        <v>250995</v>
      </c>
      <c r="F38" s="33">
        <v>36401</v>
      </c>
      <c r="G38" s="30" t="s">
        <v>83</v>
      </c>
      <c r="H38" s="37" t="s">
        <v>59</v>
      </c>
      <c r="I38" s="36">
        <v>58.45</v>
      </c>
      <c r="J38" s="77"/>
      <c r="K38" s="44">
        <f>+MAX(I38:J38)</f>
        <v>58.45</v>
      </c>
    </row>
    <row r="39" spans="1:11" s="24" customFormat="1" ht="24.75" customHeight="1">
      <c r="A39" s="20">
        <v>30</v>
      </c>
      <c r="B39" s="32" t="s">
        <v>72</v>
      </c>
      <c r="C39" s="35">
        <v>2</v>
      </c>
      <c r="D39" s="34">
        <v>506</v>
      </c>
      <c r="E39" s="31">
        <v>330323</v>
      </c>
      <c r="F39" s="33">
        <v>36060</v>
      </c>
      <c r="G39" s="30" t="s">
        <v>83</v>
      </c>
      <c r="H39" s="37" t="s">
        <v>118</v>
      </c>
      <c r="I39" s="36">
        <v>53.8</v>
      </c>
      <c r="J39" s="77">
        <v>58.175</v>
      </c>
      <c r="K39" s="44">
        <f>+MAX(I39:J39)</f>
        <v>58.175</v>
      </c>
    </row>
    <row r="40" spans="1:11" s="24" customFormat="1" ht="24.75" customHeight="1">
      <c r="A40" s="20">
        <v>31</v>
      </c>
      <c r="B40" s="32" t="s">
        <v>19</v>
      </c>
      <c r="C40" s="35">
        <v>2</v>
      </c>
      <c r="D40" s="34">
        <v>86</v>
      </c>
      <c r="E40" s="31">
        <v>213633</v>
      </c>
      <c r="F40" s="33">
        <v>36056</v>
      </c>
      <c r="G40" s="30" t="s">
        <v>83</v>
      </c>
      <c r="H40" s="37" t="s">
        <v>97</v>
      </c>
      <c r="I40" s="36">
        <v>58.025</v>
      </c>
      <c r="J40" s="77">
        <v>57.15</v>
      </c>
      <c r="K40" s="44">
        <f>+MAX(I40:J40)</f>
        <v>58.025</v>
      </c>
    </row>
    <row r="41" spans="1:11" s="24" customFormat="1" ht="24.75" customHeight="1">
      <c r="A41" s="20">
        <v>32</v>
      </c>
      <c r="B41" s="32" t="s">
        <v>24</v>
      </c>
      <c r="C41" s="35">
        <v>2</v>
      </c>
      <c r="D41" s="34">
        <v>1824</v>
      </c>
      <c r="E41" s="31">
        <v>232080</v>
      </c>
      <c r="F41" s="33">
        <v>36234</v>
      </c>
      <c r="G41" s="30" t="s">
        <v>83</v>
      </c>
      <c r="H41" s="37" t="s">
        <v>27</v>
      </c>
      <c r="I41" s="36">
        <v>57.275</v>
      </c>
      <c r="J41" s="77">
        <v>57.85</v>
      </c>
      <c r="K41" s="44">
        <f>+MAX(I41:J41)</f>
        <v>57.85</v>
      </c>
    </row>
    <row r="42" spans="1:11" s="24" customFormat="1" ht="24.75" customHeight="1">
      <c r="A42" s="20">
        <v>33</v>
      </c>
      <c r="B42" s="32" t="s">
        <v>13</v>
      </c>
      <c r="C42" s="35">
        <v>2</v>
      </c>
      <c r="D42" s="34">
        <v>835</v>
      </c>
      <c r="E42" s="31">
        <v>250193</v>
      </c>
      <c r="F42" s="33">
        <v>36428</v>
      </c>
      <c r="G42" s="30" t="s">
        <v>83</v>
      </c>
      <c r="H42" s="37" t="s">
        <v>34</v>
      </c>
      <c r="I42" s="36">
        <v>53.3</v>
      </c>
      <c r="J42" s="77">
        <v>57.8</v>
      </c>
      <c r="K42" s="44">
        <f>+MAX(I42:J42)</f>
        <v>57.8</v>
      </c>
    </row>
    <row r="43" spans="1:11" s="24" customFormat="1" ht="24.75" customHeight="1">
      <c r="A43" s="20">
        <v>34</v>
      </c>
      <c r="B43" s="32" t="s">
        <v>179</v>
      </c>
      <c r="C43" s="35">
        <v>2</v>
      </c>
      <c r="D43" s="34">
        <v>81</v>
      </c>
      <c r="E43" s="31">
        <v>174753</v>
      </c>
      <c r="F43" s="33">
        <v>35892</v>
      </c>
      <c r="G43" s="30" t="s">
        <v>83</v>
      </c>
      <c r="H43" s="37" t="s">
        <v>178</v>
      </c>
      <c r="I43" s="36"/>
      <c r="J43" s="77">
        <v>57.725</v>
      </c>
      <c r="K43" s="44">
        <f>+MAX(I43:J43)</f>
        <v>57.725</v>
      </c>
    </row>
    <row r="44" spans="1:11" s="24" customFormat="1" ht="24.75" customHeight="1">
      <c r="A44" s="20">
        <v>35</v>
      </c>
      <c r="B44" s="32" t="s">
        <v>55</v>
      </c>
      <c r="C44" s="35">
        <v>2</v>
      </c>
      <c r="D44" s="34">
        <v>52</v>
      </c>
      <c r="E44" s="31">
        <v>133631</v>
      </c>
      <c r="F44" s="33">
        <v>36174</v>
      </c>
      <c r="G44" s="30" t="s">
        <v>83</v>
      </c>
      <c r="H44" s="37" t="s">
        <v>62</v>
      </c>
      <c r="I44" s="36">
        <v>57.65</v>
      </c>
      <c r="J44" s="77">
        <v>55.975</v>
      </c>
      <c r="K44" s="44">
        <f>+MAX(I44:J44)</f>
        <v>57.65</v>
      </c>
    </row>
    <row r="45" spans="1:11" s="24" customFormat="1" ht="24.75" customHeight="1">
      <c r="A45" s="20">
        <v>36</v>
      </c>
      <c r="B45" s="32" t="s">
        <v>13</v>
      </c>
      <c r="C45" s="35">
        <v>2</v>
      </c>
      <c r="D45" s="34">
        <v>835</v>
      </c>
      <c r="E45" s="31">
        <v>215383</v>
      </c>
      <c r="F45" s="33">
        <v>35797</v>
      </c>
      <c r="G45" s="30" t="s">
        <v>83</v>
      </c>
      <c r="H45" s="37" t="s">
        <v>91</v>
      </c>
      <c r="I45" s="36">
        <v>0</v>
      </c>
      <c r="J45" s="77">
        <v>57.45</v>
      </c>
      <c r="K45" s="44">
        <f>+MAX(I45:J45)</f>
        <v>57.45</v>
      </c>
    </row>
    <row r="46" spans="1:11" s="24" customFormat="1" ht="24.75" customHeight="1">
      <c r="A46" s="20">
        <v>37</v>
      </c>
      <c r="B46" s="32" t="s">
        <v>24</v>
      </c>
      <c r="C46" s="35">
        <v>2</v>
      </c>
      <c r="D46" s="34">
        <v>1824</v>
      </c>
      <c r="E46" s="31">
        <v>231377</v>
      </c>
      <c r="F46" s="33">
        <v>36162</v>
      </c>
      <c r="G46" s="30" t="s">
        <v>83</v>
      </c>
      <c r="H46" s="37" t="s">
        <v>37</v>
      </c>
      <c r="I46" s="36">
        <v>56.675</v>
      </c>
      <c r="J46" s="77">
        <v>57.425</v>
      </c>
      <c r="K46" s="44">
        <f>+MAX(I46:J46)</f>
        <v>57.425</v>
      </c>
    </row>
    <row r="47" spans="1:11" s="24" customFormat="1" ht="24.75" customHeight="1">
      <c r="A47" s="20">
        <v>38</v>
      </c>
      <c r="B47" s="32" t="s">
        <v>44</v>
      </c>
      <c r="C47" s="35">
        <v>2</v>
      </c>
      <c r="D47" s="34">
        <v>48</v>
      </c>
      <c r="E47" s="31">
        <v>314982</v>
      </c>
      <c r="F47" s="33">
        <v>36353</v>
      </c>
      <c r="G47" s="30" t="s">
        <v>83</v>
      </c>
      <c r="H47" s="37" t="s">
        <v>49</v>
      </c>
      <c r="I47" s="36">
        <v>56.775</v>
      </c>
      <c r="J47" s="77">
        <v>57.375</v>
      </c>
      <c r="K47" s="44">
        <f>+MAX(I47:J47)</f>
        <v>57.375</v>
      </c>
    </row>
    <row r="48" spans="1:11" s="24" customFormat="1" ht="24.75" customHeight="1">
      <c r="A48" s="20">
        <v>39</v>
      </c>
      <c r="B48" s="32" t="s">
        <v>13</v>
      </c>
      <c r="C48" s="35">
        <v>2</v>
      </c>
      <c r="D48" s="34">
        <v>835</v>
      </c>
      <c r="E48" s="31">
        <v>250198</v>
      </c>
      <c r="F48" s="33">
        <v>36488</v>
      </c>
      <c r="G48" s="30" t="s">
        <v>83</v>
      </c>
      <c r="H48" s="37" t="s">
        <v>14</v>
      </c>
      <c r="I48" s="36">
        <v>56.975</v>
      </c>
      <c r="J48" s="77">
        <v>57.35</v>
      </c>
      <c r="K48" s="44">
        <f>+MAX(I48:J48)</f>
        <v>57.35</v>
      </c>
    </row>
    <row r="49" spans="1:11" s="24" customFormat="1" ht="24.75" customHeight="1">
      <c r="A49" s="20">
        <v>40</v>
      </c>
      <c r="B49" s="32" t="s">
        <v>22</v>
      </c>
      <c r="C49" s="35">
        <v>2</v>
      </c>
      <c r="D49" s="34">
        <v>1938</v>
      </c>
      <c r="E49" s="31">
        <v>336307</v>
      </c>
      <c r="F49" s="33">
        <v>36120</v>
      </c>
      <c r="G49" s="30" t="s">
        <v>83</v>
      </c>
      <c r="H49" s="37" t="s">
        <v>98</v>
      </c>
      <c r="I49" s="36">
        <v>54.95</v>
      </c>
      <c r="J49" s="77">
        <v>57.15</v>
      </c>
      <c r="K49" s="44">
        <f>+MAX(I49:J49)</f>
        <v>57.15</v>
      </c>
    </row>
    <row r="50" spans="1:11" s="24" customFormat="1" ht="24.75" customHeight="1">
      <c r="A50" s="20">
        <v>41</v>
      </c>
      <c r="B50" s="32" t="s">
        <v>90</v>
      </c>
      <c r="C50" s="35">
        <v>2</v>
      </c>
      <c r="D50" s="34">
        <v>461</v>
      </c>
      <c r="E50" s="31">
        <v>127447</v>
      </c>
      <c r="F50" s="33">
        <v>35925</v>
      </c>
      <c r="G50" s="30" t="s">
        <v>83</v>
      </c>
      <c r="H50" s="37" t="s">
        <v>102</v>
      </c>
      <c r="I50" s="36">
        <v>54.825</v>
      </c>
      <c r="J50" s="77">
        <v>56.5</v>
      </c>
      <c r="K50" s="44">
        <f>+MAX(I50:J50)</f>
        <v>56.5</v>
      </c>
    </row>
    <row r="51" spans="1:11" s="24" customFormat="1" ht="24.75" customHeight="1">
      <c r="A51" s="20">
        <v>42</v>
      </c>
      <c r="B51" s="32" t="s">
        <v>55</v>
      </c>
      <c r="C51" s="35">
        <v>2</v>
      </c>
      <c r="D51" s="34">
        <v>52</v>
      </c>
      <c r="E51" s="31">
        <v>175455</v>
      </c>
      <c r="F51" s="33">
        <v>36247</v>
      </c>
      <c r="G51" s="30" t="s">
        <v>83</v>
      </c>
      <c r="H51" s="37" t="s">
        <v>71</v>
      </c>
      <c r="I51" s="36"/>
      <c r="J51" s="77">
        <v>56.475</v>
      </c>
      <c r="K51" s="44">
        <f>+MAX(I51:J51)</f>
        <v>56.475</v>
      </c>
    </row>
    <row r="52" spans="1:11" s="24" customFormat="1" ht="24.75" customHeight="1">
      <c r="A52" s="20">
        <v>43</v>
      </c>
      <c r="B52" s="32" t="s">
        <v>18</v>
      </c>
      <c r="C52" s="35">
        <v>2</v>
      </c>
      <c r="D52" s="34">
        <v>465</v>
      </c>
      <c r="E52" s="31">
        <v>346340</v>
      </c>
      <c r="F52" s="33">
        <v>36511</v>
      </c>
      <c r="G52" s="30" t="s">
        <v>83</v>
      </c>
      <c r="H52" s="37" t="s">
        <v>51</v>
      </c>
      <c r="I52" s="36">
        <v>56.375</v>
      </c>
      <c r="J52" s="77">
        <v>56.375</v>
      </c>
      <c r="K52" s="44">
        <f>+MAX(I52:J52)</f>
        <v>56.375</v>
      </c>
    </row>
    <row r="53" spans="1:11" s="24" customFormat="1" ht="24.75" customHeight="1">
      <c r="A53" s="20">
        <v>44</v>
      </c>
      <c r="B53" s="32" t="s">
        <v>90</v>
      </c>
      <c r="C53" s="35">
        <v>2</v>
      </c>
      <c r="D53" s="34">
        <v>461</v>
      </c>
      <c r="E53" s="31">
        <v>288123</v>
      </c>
      <c r="F53" s="33">
        <v>36006</v>
      </c>
      <c r="G53" s="30" t="s">
        <v>83</v>
      </c>
      <c r="H53" s="37" t="s">
        <v>100</v>
      </c>
      <c r="I53" s="36">
        <v>56</v>
      </c>
      <c r="J53" s="77">
        <v>11</v>
      </c>
      <c r="K53" s="44">
        <f>+MAX(I53:J53)</f>
        <v>56</v>
      </c>
    </row>
    <row r="54" spans="1:11" s="24" customFormat="1" ht="24.75" customHeight="1">
      <c r="A54" s="20">
        <v>45</v>
      </c>
      <c r="B54" s="32" t="s">
        <v>73</v>
      </c>
      <c r="C54" s="35">
        <v>2</v>
      </c>
      <c r="D54" s="34">
        <v>2136</v>
      </c>
      <c r="E54" s="31">
        <v>286928</v>
      </c>
      <c r="F54" s="33">
        <v>35891</v>
      </c>
      <c r="G54" s="30" t="s">
        <v>83</v>
      </c>
      <c r="H54" s="37" t="s">
        <v>115</v>
      </c>
      <c r="I54" s="36">
        <v>55.675</v>
      </c>
      <c r="J54" s="77">
        <v>54.65</v>
      </c>
      <c r="K54" s="44">
        <f>+MAX(I54:J54)</f>
        <v>55.675</v>
      </c>
    </row>
    <row r="55" spans="1:11" s="24" customFormat="1" ht="24.75" customHeight="1">
      <c r="A55" s="20">
        <v>46</v>
      </c>
      <c r="B55" s="32" t="s">
        <v>104</v>
      </c>
      <c r="C55" s="35">
        <v>2</v>
      </c>
      <c r="D55" s="34">
        <v>78</v>
      </c>
      <c r="E55" s="31">
        <v>232068</v>
      </c>
      <c r="F55" s="33">
        <v>36125</v>
      </c>
      <c r="G55" s="30" t="s">
        <v>83</v>
      </c>
      <c r="H55" s="37" t="s">
        <v>107</v>
      </c>
      <c r="I55" s="36">
        <v>52.85</v>
      </c>
      <c r="J55" s="77">
        <v>55.3</v>
      </c>
      <c r="K55" s="44">
        <f>+MAX(I55:J55)</f>
        <v>55.3</v>
      </c>
    </row>
    <row r="56" spans="1:11" s="24" customFormat="1" ht="24.75" customHeight="1">
      <c r="A56" s="20">
        <v>47</v>
      </c>
      <c r="B56" s="32" t="s">
        <v>73</v>
      </c>
      <c r="C56" s="35">
        <v>2</v>
      </c>
      <c r="D56" s="34">
        <v>2136</v>
      </c>
      <c r="E56" s="31">
        <v>190355</v>
      </c>
      <c r="F56" s="33">
        <v>36034</v>
      </c>
      <c r="G56" s="30" t="s">
        <v>83</v>
      </c>
      <c r="H56" s="37" t="s">
        <v>103</v>
      </c>
      <c r="I56" s="36"/>
      <c r="J56" s="77">
        <v>54.975</v>
      </c>
      <c r="K56" s="44">
        <f>+MAX(I56:J56)</f>
        <v>54.975</v>
      </c>
    </row>
    <row r="57" spans="1:11" s="24" customFormat="1" ht="24.75" customHeight="1">
      <c r="A57" s="20">
        <v>48</v>
      </c>
      <c r="B57" s="32" t="s">
        <v>111</v>
      </c>
      <c r="C57" s="35">
        <v>2</v>
      </c>
      <c r="D57" s="34">
        <v>1576</v>
      </c>
      <c r="E57" s="31">
        <v>167879</v>
      </c>
      <c r="F57" s="33">
        <v>36256</v>
      </c>
      <c r="G57" s="30" t="s">
        <v>83</v>
      </c>
      <c r="H57" s="37" t="s">
        <v>125</v>
      </c>
      <c r="I57" s="36">
        <v>47.925</v>
      </c>
      <c r="J57" s="77">
        <v>54.875</v>
      </c>
      <c r="K57" s="44">
        <f>+MAX(I57:J57)</f>
        <v>54.875</v>
      </c>
    </row>
    <row r="58" spans="1:11" s="24" customFormat="1" ht="24.75" customHeight="1">
      <c r="A58" s="20">
        <v>49</v>
      </c>
      <c r="B58" s="32" t="s">
        <v>90</v>
      </c>
      <c r="C58" s="35">
        <v>2</v>
      </c>
      <c r="D58" s="34">
        <v>461</v>
      </c>
      <c r="E58" s="31">
        <v>138003</v>
      </c>
      <c r="F58" s="33">
        <v>36325</v>
      </c>
      <c r="G58" s="30" t="s">
        <v>83</v>
      </c>
      <c r="H58" s="37" t="s">
        <v>116</v>
      </c>
      <c r="I58" s="36">
        <v>54.625</v>
      </c>
      <c r="J58" s="77">
        <v>53.75</v>
      </c>
      <c r="K58" s="44">
        <f>+MAX(I58:J58)</f>
        <v>54.625</v>
      </c>
    </row>
    <row r="59" spans="1:11" s="24" customFormat="1" ht="24.75" customHeight="1">
      <c r="A59" s="20">
        <v>50</v>
      </c>
      <c r="B59" s="32" t="s">
        <v>90</v>
      </c>
      <c r="C59" s="35">
        <v>2</v>
      </c>
      <c r="D59" s="34">
        <v>461</v>
      </c>
      <c r="E59" s="31">
        <v>127558</v>
      </c>
      <c r="F59" s="33">
        <v>36007</v>
      </c>
      <c r="G59" s="30" t="s">
        <v>83</v>
      </c>
      <c r="H59" s="37" t="s">
        <v>119</v>
      </c>
      <c r="I59" s="36">
        <v>53.4</v>
      </c>
      <c r="J59" s="77">
        <v>54.6</v>
      </c>
      <c r="K59" s="44">
        <f>+MAX(I59:J59)</f>
        <v>54.6</v>
      </c>
    </row>
    <row r="60" spans="1:11" s="24" customFormat="1" ht="24.75" customHeight="1">
      <c r="A60" s="20">
        <v>51</v>
      </c>
      <c r="B60" s="32" t="s">
        <v>90</v>
      </c>
      <c r="C60" s="35">
        <v>2</v>
      </c>
      <c r="D60" s="34">
        <v>461</v>
      </c>
      <c r="E60" s="31">
        <v>170749</v>
      </c>
      <c r="F60" s="33">
        <v>36229</v>
      </c>
      <c r="G60" s="30" t="s">
        <v>83</v>
      </c>
      <c r="H60" s="37" t="s">
        <v>117</v>
      </c>
      <c r="I60" s="36">
        <v>54.5</v>
      </c>
      <c r="J60" s="77">
        <v>52.95</v>
      </c>
      <c r="K60" s="44">
        <f>+MAX(I60:J60)</f>
        <v>54.5</v>
      </c>
    </row>
    <row r="61" spans="1:11" s="24" customFormat="1" ht="24.75" customHeight="1">
      <c r="A61" s="20">
        <v>52</v>
      </c>
      <c r="B61" s="32" t="s">
        <v>13</v>
      </c>
      <c r="C61" s="35">
        <v>2</v>
      </c>
      <c r="D61" s="34">
        <v>835</v>
      </c>
      <c r="E61" s="31">
        <v>250196</v>
      </c>
      <c r="F61" s="33">
        <v>36497</v>
      </c>
      <c r="G61" s="30" t="s">
        <v>83</v>
      </c>
      <c r="H61" s="37" t="s">
        <v>35</v>
      </c>
      <c r="I61" s="36">
        <v>53.7</v>
      </c>
      <c r="J61" s="77">
        <v>54.1</v>
      </c>
      <c r="K61" s="44">
        <f>+MAX(I61:J61)</f>
        <v>54.1</v>
      </c>
    </row>
    <row r="62" spans="1:11" s="24" customFormat="1" ht="24.75" customHeight="1">
      <c r="A62" s="20">
        <v>53</v>
      </c>
      <c r="B62" s="32" t="s">
        <v>90</v>
      </c>
      <c r="C62" s="35">
        <v>2</v>
      </c>
      <c r="D62" s="34">
        <v>461</v>
      </c>
      <c r="E62" s="31">
        <v>137999</v>
      </c>
      <c r="F62" s="33">
        <v>36236</v>
      </c>
      <c r="G62" s="30" t="s">
        <v>83</v>
      </c>
      <c r="H62" s="37" t="s">
        <v>122</v>
      </c>
      <c r="I62" s="36">
        <v>50.15</v>
      </c>
      <c r="J62" s="77">
        <v>53.7</v>
      </c>
      <c r="K62" s="44">
        <f>+MAX(I62:J62)</f>
        <v>53.7</v>
      </c>
    </row>
    <row r="63" spans="1:11" s="24" customFormat="1" ht="24.75" customHeight="1">
      <c r="A63" s="20">
        <v>54</v>
      </c>
      <c r="B63" s="32" t="s">
        <v>73</v>
      </c>
      <c r="C63" s="35">
        <v>2</v>
      </c>
      <c r="D63" s="34">
        <v>2136</v>
      </c>
      <c r="E63" s="31"/>
      <c r="F63" s="33">
        <v>36290</v>
      </c>
      <c r="G63" s="30" t="s">
        <v>83</v>
      </c>
      <c r="H63" s="37" t="s">
        <v>180</v>
      </c>
      <c r="I63" s="36"/>
      <c r="J63" s="77">
        <v>53.525</v>
      </c>
      <c r="K63" s="44">
        <f>+MAX(I63:J63)</f>
        <v>53.525</v>
      </c>
    </row>
    <row r="64" spans="1:11" s="24" customFormat="1" ht="24.75" customHeight="1">
      <c r="A64" s="20">
        <v>55</v>
      </c>
      <c r="B64" s="32" t="s">
        <v>110</v>
      </c>
      <c r="C64" s="35">
        <v>2</v>
      </c>
      <c r="D64" s="34">
        <v>2440</v>
      </c>
      <c r="E64" s="31">
        <v>302386</v>
      </c>
      <c r="F64" s="33">
        <v>36198</v>
      </c>
      <c r="G64" s="30" t="s">
        <v>83</v>
      </c>
      <c r="H64" s="37" t="s">
        <v>120</v>
      </c>
      <c r="I64" s="36">
        <v>52.975</v>
      </c>
      <c r="J64" s="77">
        <v>50.375</v>
      </c>
      <c r="K64" s="44">
        <f>+MAX(I64:J64)</f>
        <v>52.975</v>
      </c>
    </row>
    <row r="65" spans="1:11" s="24" customFormat="1" ht="24.75" customHeight="1">
      <c r="A65" s="20">
        <v>56</v>
      </c>
      <c r="B65" s="32" t="s">
        <v>9</v>
      </c>
      <c r="C65" s="35">
        <v>2</v>
      </c>
      <c r="D65" s="34">
        <v>734</v>
      </c>
      <c r="E65" s="31">
        <v>225690</v>
      </c>
      <c r="F65" s="33">
        <v>36484</v>
      </c>
      <c r="G65" s="30" t="s">
        <v>83</v>
      </c>
      <c r="H65" s="37" t="s">
        <v>26</v>
      </c>
      <c r="I65" s="36">
        <v>50.7</v>
      </c>
      <c r="J65" s="77">
        <v>52.725</v>
      </c>
      <c r="K65" s="44">
        <f>+MAX(I65:J65)</f>
        <v>52.725</v>
      </c>
    </row>
    <row r="66" spans="1:11" s="24" customFormat="1" ht="24.75" customHeight="1">
      <c r="A66" s="20">
        <v>57</v>
      </c>
      <c r="B66" s="32" t="s">
        <v>15</v>
      </c>
      <c r="C66" s="35">
        <v>2</v>
      </c>
      <c r="D66" s="34">
        <v>57</v>
      </c>
      <c r="E66" s="31">
        <v>166668</v>
      </c>
      <c r="F66" s="33">
        <v>36492</v>
      </c>
      <c r="G66" s="30" t="s">
        <v>83</v>
      </c>
      <c r="H66" s="37" t="s">
        <v>36</v>
      </c>
      <c r="I66" s="36">
        <v>52</v>
      </c>
      <c r="J66" s="77"/>
      <c r="K66" s="44">
        <f>+MAX(I66:J66)</f>
        <v>52</v>
      </c>
    </row>
    <row r="67" spans="1:11" s="24" customFormat="1" ht="24.75" customHeight="1">
      <c r="A67" s="20">
        <v>58</v>
      </c>
      <c r="B67" s="32" t="s">
        <v>9</v>
      </c>
      <c r="C67" s="35">
        <v>2</v>
      </c>
      <c r="D67" s="34">
        <v>734</v>
      </c>
      <c r="E67" s="31">
        <v>225682</v>
      </c>
      <c r="F67" s="33">
        <v>36050</v>
      </c>
      <c r="G67" s="30" t="s">
        <v>83</v>
      </c>
      <c r="H67" s="37" t="s">
        <v>108</v>
      </c>
      <c r="I67" s="36">
        <v>51.975</v>
      </c>
      <c r="J67" s="77">
        <v>50.95</v>
      </c>
      <c r="K67" s="44">
        <f>+MAX(I67:J67)</f>
        <v>51.975</v>
      </c>
    </row>
    <row r="68" spans="1:11" s="24" customFormat="1" ht="24.75" customHeight="1">
      <c r="A68" s="20">
        <v>59</v>
      </c>
      <c r="B68" s="32" t="s">
        <v>104</v>
      </c>
      <c r="C68" s="35">
        <v>2</v>
      </c>
      <c r="D68" s="34">
        <v>78</v>
      </c>
      <c r="E68" s="31">
        <v>251674</v>
      </c>
      <c r="F68" s="33">
        <v>35879</v>
      </c>
      <c r="G68" s="30" t="s">
        <v>83</v>
      </c>
      <c r="H68" s="37" t="s">
        <v>106</v>
      </c>
      <c r="I68" s="36">
        <v>51.3</v>
      </c>
      <c r="J68" s="77">
        <v>49.5</v>
      </c>
      <c r="K68" s="44">
        <f>+MAX(I68:J68)</f>
        <v>51.3</v>
      </c>
    </row>
    <row r="69" spans="1:11" s="24" customFormat="1" ht="24.75" customHeight="1">
      <c r="A69" s="20">
        <v>60</v>
      </c>
      <c r="B69" s="32" t="s">
        <v>28</v>
      </c>
      <c r="C69" s="35">
        <v>2</v>
      </c>
      <c r="D69" s="34">
        <v>589</v>
      </c>
      <c r="E69" s="31">
        <v>247262</v>
      </c>
      <c r="F69" s="33">
        <v>36519</v>
      </c>
      <c r="G69" s="30" t="s">
        <v>83</v>
      </c>
      <c r="H69" s="37" t="s">
        <v>29</v>
      </c>
      <c r="I69" s="36">
        <v>51.1</v>
      </c>
      <c r="J69" s="77"/>
      <c r="K69" s="44">
        <f>+MAX(I69:J69)</f>
        <v>51.1</v>
      </c>
    </row>
    <row r="70" spans="1:11" s="24" customFormat="1" ht="24.75" customHeight="1">
      <c r="A70" s="20">
        <v>61</v>
      </c>
      <c r="B70" s="32" t="s">
        <v>110</v>
      </c>
      <c r="C70" s="35">
        <v>2</v>
      </c>
      <c r="D70" s="34">
        <v>2440</v>
      </c>
      <c r="E70" s="31">
        <v>302387</v>
      </c>
      <c r="F70" s="33">
        <v>35970</v>
      </c>
      <c r="G70" s="30" t="s">
        <v>83</v>
      </c>
      <c r="H70" s="37" t="s">
        <v>123</v>
      </c>
      <c r="I70" s="36">
        <v>49.65</v>
      </c>
      <c r="J70" s="77">
        <v>51.05</v>
      </c>
      <c r="K70" s="44">
        <f>+MAX(I70:J70)</f>
        <v>51.05</v>
      </c>
    </row>
    <row r="71" spans="1:11" s="24" customFormat="1" ht="24.75" customHeight="1">
      <c r="A71" s="20">
        <v>62</v>
      </c>
      <c r="B71" s="32" t="s">
        <v>110</v>
      </c>
      <c r="C71" s="35">
        <v>2</v>
      </c>
      <c r="D71" s="34">
        <v>2440</v>
      </c>
      <c r="E71" s="31">
        <v>302388</v>
      </c>
      <c r="F71" s="33">
        <v>35894</v>
      </c>
      <c r="G71" s="30" t="s">
        <v>83</v>
      </c>
      <c r="H71" s="37" t="s">
        <v>121</v>
      </c>
      <c r="I71" s="36">
        <v>50.425</v>
      </c>
      <c r="J71" s="77">
        <v>50.475</v>
      </c>
      <c r="K71" s="44">
        <f>+MAX(I71:J71)</f>
        <v>50.475</v>
      </c>
    </row>
    <row r="72" spans="1:11" s="24" customFormat="1" ht="24.75" customHeight="1">
      <c r="A72" s="20">
        <v>63</v>
      </c>
      <c r="B72" s="32" t="s">
        <v>112</v>
      </c>
      <c r="C72" s="35">
        <v>2</v>
      </c>
      <c r="D72" s="34">
        <v>1512</v>
      </c>
      <c r="E72" s="31">
        <v>305750</v>
      </c>
      <c r="F72" s="33">
        <v>35985</v>
      </c>
      <c r="G72" s="30" t="s">
        <v>83</v>
      </c>
      <c r="H72" s="37" t="s">
        <v>126</v>
      </c>
      <c r="I72" s="36">
        <v>47.375</v>
      </c>
      <c r="J72" s="77">
        <v>50.1</v>
      </c>
      <c r="K72" s="44">
        <f>+MAX(I72:J72)</f>
        <v>50.1</v>
      </c>
    </row>
    <row r="73" spans="1:11" s="24" customFormat="1" ht="24.75" customHeight="1">
      <c r="A73" s="20">
        <v>64</v>
      </c>
      <c r="B73" s="32" t="s">
        <v>110</v>
      </c>
      <c r="C73" s="35">
        <v>2</v>
      </c>
      <c r="D73" s="34">
        <v>2440</v>
      </c>
      <c r="E73" s="31">
        <v>302384</v>
      </c>
      <c r="F73" s="33">
        <v>35896</v>
      </c>
      <c r="G73" s="30" t="s">
        <v>83</v>
      </c>
      <c r="H73" s="37" t="s">
        <v>124</v>
      </c>
      <c r="I73" s="36">
        <v>48.875</v>
      </c>
      <c r="J73" s="77">
        <v>49.55</v>
      </c>
      <c r="K73" s="44">
        <f>+MAX(I73:J73)</f>
        <v>49.55</v>
      </c>
    </row>
    <row r="74" spans="1:11" s="24" customFormat="1" ht="24.75" customHeight="1">
      <c r="A74" s="20">
        <v>65</v>
      </c>
      <c r="B74" s="32" t="s">
        <v>11</v>
      </c>
      <c r="C74" s="35">
        <v>2</v>
      </c>
      <c r="D74" s="34">
        <v>49</v>
      </c>
      <c r="E74" s="31">
        <v>206825</v>
      </c>
      <c r="F74" s="33">
        <v>36335</v>
      </c>
      <c r="G74" s="30" t="s">
        <v>83</v>
      </c>
      <c r="H74" s="37" t="s">
        <v>12</v>
      </c>
      <c r="I74" s="36"/>
      <c r="J74" s="77">
        <v>49.5</v>
      </c>
      <c r="K74" s="44">
        <f>+MAX(I74:J74)</f>
        <v>49.5</v>
      </c>
    </row>
    <row r="75" spans="1:11" s="24" customFormat="1" ht="24.75" customHeight="1">
      <c r="A75" s="20">
        <v>66</v>
      </c>
      <c r="B75" s="32" t="s">
        <v>182</v>
      </c>
      <c r="C75" s="35">
        <v>2</v>
      </c>
      <c r="D75" s="34">
        <v>2440</v>
      </c>
      <c r="E75" s="31">
        <v>302389</v>
      </c>
      <c r="F75" s="33">
        <v>36235</v>
      </c>
      <c r="G75" s="30" t="s">
        <v>83</v>
      </c>
      <c r="H75" s="37" t="s">
        <v>181</v>
      </c>
      <c r="I75" s="36"/>
      <c r="J75" s="77">
        <v>45.675</v>
      </c>
      <c r="K75" s="44">
        <f>+MAX(I75:J75)</f>
        <v>45.675</v>
      </c>
    </row>
    <row r="76" spans="1:11" s="24" customFormat="1" ht="24.75" customHeight="1">
      <c r="A76" s="20">
        <v>67</v>
      </c>
      <c r="B76" s="32" t="s">
        <v>32</v>
      </c>
      <c r="C76" s="35">
        <v>2</v>
      </c>
      <c r="D76" s="34">
        <v>91</v>
      </c>
      <c r="E76" s="31">
        <v>219493</v>
      </c>
      <c r="F76" s="33">
        <v>35996</v>
      </c>
      <c r="G76" s="30" t="s">
        <v>83</v>
      </c>
      <c r="H76" s="37" t="s">
        <v>105</v>
      </c>
      <c r="I76" s="36">
        <v>12</v>
      </c>
      <c r="J76" s="77"/>
      <c r="K76" s="44">
        <f>+MAX(I76:J76)</f>
        <v>12</v>
      </c>
    </row>
  </sheetData>
  <sheetProtection/>
  <mergeCells count="8">
    <mergeCell ref="C5:E5"/>
    <mergeCell ref="F5:G5"/>
    <mergeCell ref="C6:G6"/>
    <mergeCell ref="A2:J2"/>
    <mergeCell ref="C3:G3"/>
    <mergeCell ref="I3:J3"/>
    <mergeCell ref="C4:G4"/>
    <mergeCell ref="I4:J4"/>
  </mergeCells>
  <printOptions horizontalCentered="1"/>
  <pageMargins left="0" right="0" top="0.3937007874015748" bottom="0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2010-02-16T16:19:45Z</cp:lastPrinted>
  <dcterms:created xsi:type="dcterms:W3CDTF">2003-03-29T09:45:07Z</dcterms:created>
  <dcterms:modified xsi:type="dcterms:W3CDTF">2010-03-29T09:05:39Z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