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7608" windowHeight="8448" activeTab="0"/>
  </bookViews>
  <sheets>
    <sheet name="Generale" sheetId="1" r:id="rId1"/>
    <sheet name="Corpo libero" sheetId="2" r:id="rId2"/>
    <sheet name="Fune" sheetId="3" r:id="rId3"/>
    <sheet name="Cerchio" sheetId="4" r:id="rId4"/>
    <sheet name="Palla" sheetId="5" r:id="rId5"/>
    <sheet name="Clavette" sheetId="6" r:id="rId6"/>
  </sheets>
  <definedNames>
    <definedName name="_xlnm.Print_Titles" localSheetId="3">'Cerchio'!$9:$13</definedName>
    <definedName name="_xlnm.Print_Titles" localSheetId="5">'Clavette'!$9:$13</definedName>
    <definedName name="_xlnm.Print_Titles" localSheetId="1">'Corpo libero'!$9:$13</definedName>
    <definedName name="_xlnm.Print_Titles" localSheetId="2">'Fune'!$9:$13</definedName>
    <definedName name="_xlnm.Print_Titles" localSheetId="0">'Generale'!$9:$11</definedName>
    <definedName name="_xlnm.Print_Titles" localSheetId="4">'Palla'!$9:$13</definedName>
  </definedNames>
  <calcPr fullCalcOnLoad="1"/>
</workbook>
</file>

<file path=xl/sharedStrings.xml><?xml version="1.0" encoding="utf-8"?>
<sst xmlns="http://schemas.openxmlformats.org/spreadsheetml/2006/main" count="239" uniqueCount="63">
  <si>
    <t>VT</t>
  </si>
  <si>
    <t>VA</t>
  </si>
  <si>
    <t>E</t>
  </si>
  <si>
    <t>TOT</t>
  </si>
  <si>
    <t>Organizzata da</t>
  </si>
  <si>
    <t>Impianto e indirizzo</t>
  </si>
  <si>
    <t>Svoltasi in data</t>
  </si>
  <si>
    <t>Disciplina</t>
  </si>
  <si>
    <t>SOCIETA'</t>
  </si>
  <si>
    <t>Viale Tiziano 70 - 00196 ROMA</t>
  </si>
  <si>
    <t>Pn</t>
  </si>
  <si>
    <t>POS</t>
  </si>
  <si>
    <r>
      <t xml:space="preserve">                                  </t>
    </r>
    <r>
      <rPr>
        <b/>
        <i/>
        <sz val="10"/>
        <rFont val="Times New Roman"/>
        <family val="1"/>
      </rPr>
      <t>FEDERAZIONE GINNASTICA D'ITALIA</t>
    </r>
  </si>
  <si>
    <t>Denominazione Gara</t>
  </si>
  <si>
    <t>GINNASTA</t>
  </si>
  <si>
    <t>Presidente</t>
  </si>
  <si>
    <t>COD</t>
  </si>
  <si>
    <t>FUNE</t>
  </si>
  <si>
    <t>CERCHIO</t>
  </si>
  <si>
    <t>PALLA</t>
  </si>
  <si>
    <t>C.L.</t>
  </si>
  <si>
    <t>CLAVETTE</t>
  </si>
  <si>
    <t>COMITATO REGIONALE LOMBARDO</t>
  </si>
  <si>
    <t>PRESIDENTE</t>
  </si>
  <si>
    <t>Ufficiale di gara</t>
  </si>
  <si>
    <t>Palazzetto dello Sport - CORNAREDO</t>
  </si>
  <si>
    <t>1° PROVA TORNEO REGIONALE</t>
  </si>
  <si>
    <t>1°  PROVA TORNEO REGIONALE   -  CORNAREDO 12 OTTOBRE 2008</t>
  </si>
  <si>
    <t>Ufficiale di Gara</t>
  </si>
  <si>
    <t>RITMICA                 Categoria       Allieve 1° Fascia</t>
  </si>
  <si>
    <t>CONTICELLO DILETTA</t>
  </si>
  <si>
    <t>VIRTUS GALLARATE</t>
  </si>
  <si>
    <t>COZZI LAURA</t>
  </si>
  <si>
    <t>GOBBO ALESSIA</t>
  </si>
  <si>
    <t>IVACHOVA VLADISLAVA</t>
  </si>
  <si>
    <t>PASETTO STEFANIA</t>
  </si>
  <si>
    <t>CAPRI' MELANIA</t>
  </si>
  <si>
    <t>FORZA E CORAGGIO</t>
  </si>
  <si>
    <t>LOCCI GIULIA</t>
  </si>
  <si>
    <t>CRIPPA ALICE MARGHERITA</t>
  </si>
  <si>
    <t>ANASTASI SIMONA</t>
  </si>
  <si>
    <t>MODERNA LEGNANO</t>
  </si>
  <si>
    <t>DMITRENCO ECATERINA</t>
  </si>
  <si>
    <t>MONCINI GIORGIA</t>
  </si>
  <si>
    <t>OROBICA GINNASTICA</t>
  </si>
  <si>
    <t>PAGANONI CAMILLA</t>
  </si>
  <si>
    <t>SANTORO SERENA</t>
  </si>
  <si>
    <t>CASTIGLIONI CLAUDIA</t>
  </si>
  <si>
    <t>GINNASTICA RHO</t>
  </si>
  <si>
    <t>VAILATI MARTINA</t>
  </si>
  <si>
    <t>BRIXIA BRESCIA</t>
  </si>
  <si>
    <t>MOTTO CHIARA</t>
  </si>
  <si>
    <t>GYMNASIUM 97</t>
  </si>
  <si>
    <t>BIANCHESI AMBRA</t>
  </si>
  <si>
    <t>ACLI CREMA</t>
  </si>
  <si>
    <t>RE MARTINI GIORGIA</t>
  </si>
  <si>
    <t>RITMICA NERVIANESE</t>
  </si>
  <si>
    <t>MARANGI ALICE</t>
  </si>
  <si>
    <t>CAMMARATA ILARIA</t>
  </si>
  <si>
    <t>GINNASTICA PAVESE</t>
  </si>
  <si>
    <t>Domenica 12 Ottobre 2008 - dalle ore 14,00 alle ore  16,30</t>
  </si>
  <si>
    <t>Marelli Alberto</t>
  </si>
  <si>
    <t>Cafiero Laura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</si>
</sst>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24">
    <font>
      <sz val="10"/>
      <name val="Arial"/>
      <family val="0"/>
    </font>
    <font>
      <sz val="7"/>
      <name val="Arial"/>
      <family val="2"/>
    </font>
    <font>
      <b/>
      <sz val="8"/>
      <color indexed="34"/>
      <name val="Arial"/>
      <family val="2"/>
    </font>
    <font>
      <sz val="6"/>
      <name val="Arial Baltic"/>
      <family val="2"/>
    </font>
    <font>
      <sz val="14"/>
      <name val="Arial"/>
      <family val="2"/>
    </font>
    <font>
      <b/>
      <i/>
      <sz val="9"/>
      <name val="Courier New Baltic"/>
      <family val="3"/>
    </font>
    <font>
      <b/>
      <sz val="10"/>
      <color indexed="34"/>
      <name val="Arial"/>
      <family val="2"/>
    </font>
    <font>
      <sz val="8"/>
      <name val="Arial Baltic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0"/>
      <name val="Arial Baltic"/>
      <family val="0"/>
    </font>
    <font>
      <b/>
      <sz val="10"/>
      <name val="Arial Baltic"/>
      <family val="0"/>
    </font>
    <font>
      <b/>
      <sz val="14"/>
      <name val="Arial"/>
      <family val="2"/>
    </font>
    <font>
      <sz val="10"/>
      <name val="Comic Sans MS"/>
      <family val="4"/>
    </font>
    <font>
      <b/>
      <sz val="10"/>
      <color indexed="34"/>
      <name val="Comic Sans MS"/>
      <family val="4"/>
    </font>
    <font>
      <sz val="7"/>
      <name val="Comic Sans MS"/>
      <family val="4"/>
    </font>
    <font>
      <sz val="9"/>
      <name val="Comic Sans MS"/>
      <family val="4"/>
    </font>
    <font>
      <b/>
      <sz val="10"/>
      <color indexed="37"/>
      <name val="Comic Sans MS"/>
      <family val="4"/>
    </font>
    <font>
      <sz val="7"/>
      <color indexed="37"/>
      <name val="Comic Sans MS"/>
      <family val="4"/>
    </font>
    <font>
      <b/>
      <sz val="12"/>
      <color indexed="37"/>
      <name val="Arial"/>
      <family val="2"/>
    </font>
    <font>
      <b/>
      <sz val="10"/>
      <color indexed="62"/>
      <name val="Arial"/>
      <family val="2"/>
    </font>
    <font>
      <b/>
      <sz val="10"/>
      <color indexed="37"/>
      <name val="Arial"/>
      <family val="2"/>
    </font>
    <font>
      <sz val="9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2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9525</xdr:colOff>
      <xdr:row>1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182100" y="2409825"/>
          <a:ext cx="0" cy="95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182100" y="2409825"/>
          <a:ext cx="0" cy="95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182100" y="2409825"/>
          <a:ext cx="0" cy="476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66675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182100" y="2409825"/>
          <a:ext cx="0" cy="666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PALLA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47625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9182100" y="2409825"/>
          <a:ext cx="0" cy="476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CLAVETTE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47625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9182100" y="2409825"/>
          <a:ext cx="0" cy="476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NASTRO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95250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240982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95250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240982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95250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240982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8</xdr:row>
      <xdr:rowOff>104775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82100" y="24098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8</xdr:row>
      <xdr:rowOff>95250</xdr:rowOff>
    </xdr:from>
    <xdr:to>
      <xdr:col>14</xdr:col>
      <xdr:colOff>457200</xdr:colOff>
      <xdr:row>10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810250" y="2266950"/>
          <a:ext cx="1562100" cy="2762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CORPO  LIBERO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9525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229600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229600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22960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229600" y="2276475"/>
          <a:ext cx="0" cy="2667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PALLA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22960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CLAVETTE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22960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NASTRO</a:t>
          </a:r>
        </a:p>
      </xdr:txBody>
    </xdr:sp>
    <xdr:clientData/>
  </xdr:twoCellAnchor>
  <xdr:twoCellAnchor>
    <xdr:from>
      <xdr:col>17</xdr:col>
      <xdr:colOff>0</xdr:colOff>
      <xdr:row>8</xdr:row>
      <xdr:rowOff>28575</xdr:rowOff>
    </xdr:from>
    <xdr:to>
      <xdr:col>17</xdr:col>
      <xdr:colOff>0</xdr:colOff>
      <xdr:row>10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22002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104775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2190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8</xdr:row>
      <xdr:rowOff>95250</xdr:rowOff>
    </xdr:from>
    <xdr:to>
      <xdr:col>15</xdr:col>
      <xdr:colOff>142875</xdr:colOff>
      <xdr:row>10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62700" y="2266950"/>
          <a:ext cx="1276350" cy="2762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9525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72450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172450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17245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172450" y="2276475"/>
          <a:ext cx="0" cy="2667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PALLA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17245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CLAVETTE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17245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NASTRO</a:t>
          </a:r>
        </a:p>
      </xdr:txBody>
    </xdr:sp>
    <xdr:clientData/>
  </xdr:twoCellAnchor>
  <xdr:twoCellAnchor>
    <xdr:from>
      <xdr:col>17</xdr:col>
      <xdr:colOff>0</xdr:colOff>
      <xdr:row>8</xdr:row>
      <xdr:rowOff>28575</xdr:rowOff>
    </xdr:from>
    <xdr:to>
      <xdr:col>17</xdr:col>
      <xdr:colOff>0</xdr:colOff>
      <xdr:row>10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22002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104775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72450" y="2190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8</xdr:row>
      <xdr:rowOff>19050</xdr:rowOff>
    </xdr:from>
    <xdr:to>
      <xdr:col>12</xdr:col>
      <xdr:colOff>571500</xdr:colOff>
      <xdr:row>10</xdr:row>
      <xdr:rowOff>123825</xdr:rowOff>
    </xdr:to>
    <xdr:pic>
      <xdr:nvPicPr>
        <xdr:cNvPr id="13" name="Picture 1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2190750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8</xdr:row>
      <xdr:rowOff>95250</xdr:rowOff>
    </xdr:from>
    <xdr:to>
      <xdr:col>15</xdr:col>
      <xdr:colOff>142875</xdr:colOff>
      <xdr:row>10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286500" y="2266950"/>
          <a:ext cx="1276350" cy="2762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9525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096250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096250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09625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096250" y="2276475"/>
          <a:ext cx="0" cy="2667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PALLA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09625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CLAVETTE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09625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NASTRO</a:t>
          </a:r>
        </a:p>
      </xdr:txBody>
    </xdr:sp>
    <xdr:clientData/>
  </xdr:twoCellAnchor>
  <xdr:twoCellAnchor>
    <xdr:from>
      <xdr:col>17</xdr:col>
      <xdr:colOff>0</xdr:colOff>
      <xdr:row>8</xdr:row>
      <xdr:rowOff>28575</xdr:rowOff>
    </xdr:from>
    <xdr:to>
      <xdr:col>17</xdr:col>
      <xdr:colOff>0</xdr:colOff>
      <xdr:row>10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2002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0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0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104775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0" y="2190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</xdr:row>
      <xdr:rowOff>19050</xdr:rowOff>
    </xdr:from>
    <xdr:to>
      <xdr:col>12</xdr:col>
      <xdr:colOff>571500</xdr:colOff>
      <xdr:row>10</xdr:row>
      <xdr:rowOff>133350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14975" y="219075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8</xdr:row>
      <xdr:rowOff>95250</xdr:rowOff>
    </xdr:from>
    <xdr:to>
      <xdr:col>15</xdr:col>
      <xdr:colOff>142875</xdr:colOff>
      <xdr:row>10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72225" y="2266950"/>
          <a:ext cx="1276350" cy="2762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PALLA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9525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81975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181975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181975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181975" y="2276475"/>
          <a:ext cx="0" cy="2667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PALLA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181975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CLAVETTE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181975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NASTRO</a:t>
          </a:r>
        </a:p>
      </xdr:txBody>
    </xdr:sp>
    <xdr:clientData/>
  </xdr:twoCellAnchor>
  <xdr:twoCellAnchor>
    <xdr:from>
      <xdr:col>17</xdr:col>
      <xdr:colOff>0</xdr:colOff>
      <xdr:row>8</xdr:row>
      <xdr:rowOff>28575</xdr:rowOff>
    </xdr:from>
    <xdr:to>
      <xdr:col>17</xdr:col>
      <xdr:colOff>0</xdr:colOff>
      <xdr:row>10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2002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81975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104775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1975" y="2190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</xdr:row>
      <xdr:rowOff>19050</xdr:rowOff>
    </xdr:from>
    <xdr:to>
      <xdr:col>12</xdr:col>
      <xdr:colOff>571500</xdr:colOff>
      <xdr:row>10</xdr:row>
      <xdr:rowOff>133350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219075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8</xdr:row>
      <xdr:rowOff>95250</xdr:rowOff>
    </xdr:from>
    <xdr:to>
      <xdr:col>15</xdr:col>
      <xdr:colOff>142875</xdr:colOff>
      <xdr:row>10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05550" y="2266950"/>
          <a:ext cx="1276350" cy="2762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CLAVETTE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9525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15300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115300" y="2276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11530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115300" y="2276475"/>
          <a:ext cx="0" cy="2667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PALLA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11530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CLAVETTE</a:t>
          </a:r>
        </a:p>
      </xdr:txBody>
    </xdr:sp>
    <xdr:clientData/>
  </xdr:twoCellAnchor>
  <xdr:twoCellAnchor>
    <xdr:from>
      <xdr:col>17</xdr:col>
      <xdr:colOff>0</xdr:colOff>
      <xdr:row>8</xdr:row>
      <xdr:rowOff>104775</xdr:rowOff>
    </xdr:from>
    <xdr:to>
      <xdr:col>17</xdr:col>
      <xdr:colOff>0</xdr:colOff>
      <xdr:row>10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115300" y="2276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NASTRO</a:t>
          </a:r>
        </a:p>
      </xdr:txBody>
    </xdr:sp>
    <xdr:clientData/>
  </xdr:twoCellAnchor>
  <xdr:twoCellAnchor>
    <xdr:from>
      <xdr:col>17</xdr:col>
      <xdr:colOff>0</xdr:colOff>
      <xdr:row>8</xdr:row>
      <xdr:rowOff>28575</xdr:rowOff>
    </xdr:from>
    <xdr:to>
      <xdr:col>17</xdr:col>
      <xdr:colOff>0</xdr:colOff>
      <xdr:row>10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22002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2190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10</xdr:row>
      <xdr:rowOff>104775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2190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8</xdr:row>
      <xdr:rowOff>38100</xdr:rowOff>
    </xdr:from>
    <xdr:to>
      <xdr:col>12</xdr:col>
      <xdr:colOff>504825</xdr:colOff>
      <xdr:row>10</xdr:row>
      <xdr:rowOff>104775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220980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27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5625" style="1" customWidth="1"/>
    <col min="4" max="4" width="24.421875" style="1" customWidth="1"/>
    <col min="5" max="5" width="0.5625" style="1" customWidth="1"/>
    <col min="6" max="6" width="21.00390625" style="1" customWidth="1"/>
    <col min="7" max="7" width="0.5625" style="1" customWidth="1"/>
    <col min="8" max="8" width="6.28125" style="1" customWidth="1"/>
    <col min="9" max="9" width="0.5625" style="1" customWidth="1"/>
    <col min="10" max="10" width="9.140625" style="1" customWidth="1"/>
    <col min="11" max="11" width="0.5625" style="1" customWidth="1"/>
    <col min="12" max="16" width="10.7109375" style="1" customWidth="1"/>
    <col min="17" max="17" width="9.57421875" style="1" customWidth="1"/>
    <col min="18" max="18" width="0.5625" style="1" customWidth="1"/>
    <col min="19" max="16384" width="9.140625" style="1" customWidth="1"/>
  </cols>
  <sheetData>
    <row r="1" spans="1:16" ht="20.25" customHeight="1">
      <c r="A1" s="5" t="s">
        <v>12</v>
      </c>
      <c r="B1" s="5"/>
      <c r="J1" s="3" t="s">
        <v>9</v>
      </c>
      <c r="P1" s="3"/>
    </row>
    <row r="2" ht="24.75" customHeight="1"/>
    <row r="3" spans="2:6" s="4" customFormat="1" ht="15.75" customHeight="1">
      <c r="B3" s="8" t="s">
        <v>13</v>
      </c>
      <c r="C3" s="9"/>
      <c r="D3" s="9"/>
      <c r="E3" s="9"/>
      <c r="F3" s="10" t="s">
        <v>26</v>
      </c>
    </row>
    <row r="4" spans="2:6" s="4" customFormat="1" ht="15.75" customHeight="1">
      <c r="B4" s="8" t="s">
        <v>4</v>
      </c>
      <c r="C4" s="9"/>
      <c r="D4" s="9"/>
      <c r="E4" s="9"/>
      <c r="F4" s="10" t="s">
        <v>22</v>
      </c>
    </row>
    <row r="5" spans="2:6" s="4" customFormat="1" ht="15.75" customHeight="1">
      <c r="B5" s="8" t="s">
        <v>5</v>
      </c>
      <c r="C5" s="9"/>
      <c r="D5" s="9"/>
      <c r="E5" s="9"/>
      <c r="F5" s="10" t="s">
        <v>25</v>
      </c>
    </row>
    <row r="6" spans="2:6" s="4" customFormat="1" ht="15.75" customHeight="1">
      <c r="B6" s="8" t="s">
        <v>6</v>
      </c>
      <c r="C6" s="9"/>
      <c r="D6" s="9"/>
      <c r="E6" s="9"/>
      <c r="F6" s="10" t="s">
        <v>60</v>
      </c>
    </row>
    <row r="7" spans="2:6" s="4" customFormat="1" ht="15.75" customHeight="1">
      <c r="B7" s="8" t="s">
        <v>7</v>
      </c>
      <c r="C7" s="9"/>
      <c r="D7" s="9"/>
      <c r="E7" s="9"/>
      <c r="F7" s="10" t="s">
        <v>29</v>
      </c>
    </row>
    <row r="8" spans="2:18" s="2" customFormat="1" ht="66" customHeight="1">
      <c r="B8" s="48" t="s">
        <v>27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6"/>
    </row>
    <row r="9" spans="12:17" ht="12" customHeight="1">
      <c r="L9" s="11"/>
      <c r="M9" s="11"/>
      <c r="N9" s="11"/>
      <c r="O9" s="11"/>
      <c r="P9" s="11"/>
      <c r="Q9" s="11"/>
    </row>
    <row r="10" ht="3" customHeight="1"/>
    <row r="11" spans="2:17" s="26" customFormat="1" ht="19.5" customHeight="1">
      <c r="B11" s="16" t="s">
        <v>11</v>
      </c>
      <c r="D11" s="16" t="s">
        <v>14</v>
      </c>
      <c r="E11" s="13"/>
      <c r="F11" s="16" t="s">
        <v>8</v>
      </c>
      <c r="H11" s="16" t="s">
        <v>16</v>
      </c>
      <c r="J11" s="16" t="s">
        <v>3</v>
      </c>
      <c r="L11" s="16" t="s">
        <v>20</v>
      </c>
      <c r="M11" s="16" t="s">
        <v>17</v>
      </c>
      <c r="N11" s="16" t="s">
        <v>18</v>
      </c>
      <c r="O11" s="16" t="s">
        <v>19</v>
      </c>
      <c r="P11" s="16" t="s">
        <v>21</v>
      </c>
      <c r="Q11" s="16" t="s">
        <v>3</v>
      </c>
    </row>
    <row r="12" s="14" customFormat="1" ht="3" customHeight="1"/>
    <row r="13" spans="2:18" s="14" customFormat="1" ht="25.5" customHeight="1">
      <c r="B13" s="30">
        <v>1</v>
      </c>
      <c r="C13" s="35"/>
      <c r="D13" s="43" t="s">
        <v>47</v>
      </c>
      <c r="E13" s="40"/>
      <c r="F13" s="39" t="s">
        <v>48</v>
      </c>
      <c r="G13" s="41"/>
      <c r="H13" s="42">
        <v>611</v>
      </c>
      <c r="I13" s="35"/>
      <c r="J13" s="31">
        <f aca="true" t="shared" si="0" ref="J13:J18">Q13</f>
        <v>23.65</v>
      </c>
      <c r="K13" s="35"/>
      <c r="L13" s="32">
        <v>7.55</v>
      </c>
      <c r="M13" s="45"/>
      <c r="N13" s="32">
        <v>8.25</v>
      </c>
      <c r="O13" s="45"/>
      <c r="P13" s="32">
        <v>7.85</v>
      </c>
      <c r="Q13" s="33">
        <f aca="true" t="shared" si="1" ref="Q13:Q18">SUM(L13+M13+N13+O13+P13)</f>
        <v>23.65</v>
      </c>
      <c r="R13" s="15"/>
    </row>
    <row r="14" spans="2:18" s="14" customFormat="1" ht="25.5" customHeight="1">
      <c r="B14" s="34">
        <v>2</v>
      </c>
      <c r="C14" s="35"/>
      <c r="D14" s="43" t="s">
        <v>40</v>
      </c>
      <c r="E14" s="40"/>
      <c r="F14" s="39" t="s">
        <v>41</v>
      </c>
      <c r="G14" s="41"/>
      <c r="H14" s="42">
        <v>357</v>
      </c>
      <c r="I14" s="35"/>
      <c r="J14" s="31">
        <f t="shared" si="0"/>
        <v>23.6</v>
      </c>
      <c r="K14" s="35"/>
      <c r="L14" s="32">
        <v>7.7</v>
      </c>
      <c r="M14" s="45"/>
      <c r="N14" s="32">
        <v>7.95</v>
      </c>
      <c r="O14" s="32">
        <v>7.95</v>
      </c>
      <c r="P14" s="45"/>
      <c r="Q14" s="33">
        <f t="shared" si="1"/>
        <v>23.6</v>
      </c>
      <c r="R14" s="15"/>
    </row>
    <row r="15" spans="2:18" s="14" customFormat="1" ht="25.5" customHeight="1">
      <c r="B15" s="30">
        <v>3</v>
      </c>
      <c r="C15" s="35"/>
      <c r="D15" s="43" t="s">
        <v>42</v>
      </c>
      <c r="E15" s="40"/>
      <c r="F15" s="39" t="s">
        <v>41</v>
      </c>
      <c r="G15" s="41"/>
      <c r="H15" s="42">
        <v>357</v>
      </c>
      <c r="I15" s="35"/>
      <c r="J15" s="31">
        <f t="shared" si="0"/>
        <v>23.400000000000002</v>
      </c>
      <c r="K15" s="35"/>
      <c r="L15" s="32">
        <v>8.3</v>
      </c>
      <c r="M15" s="32">
        <v>7.3</v>
      </c>
      <c r="N15" s="45"/>
      <c r="O15" s="32">
        <v>7.8</v>
      </c>
      <c r="P15" s="45"/>
      <c r="Q15" s="33">
        <f t="shared" si="1"/>
        <v>23.400000000000002</v>
      </c>
      <c r="R15" s="15"/>
    </row>
    <row r="16" spans="2:18" s="14" customFormat="1" ht="25.5" customHeight="1">
      <c r="B16" s="34">
        <v>4</v>
      </c>
      <c r="C16" s="35"/>
      <c r="D16" s="43" t="s">
        <v>51</v>
      </c>
      <c r="E16" s="40"/>
      <c r="F16" s="39" t="s">
        <v>52</v>
      </c>
      <c r="G16" s="41"/>
      <c r="H16" s="42">
        <v>1761</v>
      </c>
      <c r="I16" s="35"/>
      <c r="J16" s="31">
        <f t="shared" si="0"/>
        <v>22.575000000000003</v>
      </c>
      <c r="K16" s="35"/>
      <c r="L16" s="32">
        <v>7.45</v>
      </c>
      <c r="M16" s="45"/>
      <c r="N16" s="45"/>
      <c r="O16" s="32">
        <v>7.475</v>
      </c>
      <c r="P16" s="32">
        <v>7.65</v>
      </c>
      <c r="Q16" s="33">
        <f t="shared" si="1"/>
        <v>22.575000000000003</v>
      </c>
      <c r="R16" s="15"/>
    </row>
    <row r="17" spans="2:18" s="14" customFormat="1" ht="25.5" customHeight="1">
      <c r="B17" s="30">
        <v>5</v>
      </c>
      <c r="C17" s="35"/>
      <c r="D17" s="43" t="s">
        <v>49</v>
      </c>
      <c r="E17" s="40"/>
      <c r="F17" s="39" t="s">
        <v>50</v>
      </c>
      <c r="G17" s="41"/>
      <c r="H17" s="42">
        <v>967</v>
      </c>
      <c r="I17" s="35"/>
      <c r="J17" s="31">
        <f t="shared" si="0"/>
        <v>21.724999999999998</v>
      </c>
      <c r="K17" s="35"/>
      <c r="L17" s="32">
        <v>8.2</v>
      </c>
      <c r="M17" s="32">
        <v>6.95</v>
      </c>
      <c r="N17" s="45"/>
      <c r="O17" s="32">
        <v>6.575</v>
      </c>
      <c r="P17" s="45"/>
      <c r="Q17" s="33">
        <f t="shared" si="1"/>
        <v>21.724999999999998</v>
      </c>
      <c r="R17" s="15"/>
    </row>
    <row r="18" spans="2:18" s="14" customFormat="1" ht="25.5" customHeight="1">
      <c r="B18" s="34">
        <v>6</v>
      </c>
      <c r="C18" s="35"/>
      <c r="D18" s="43" t="s">
        <v>39</v>
      </c>
      <c r="E18" s="40"/>
      <c r="F18" s="39" t="s">
        <v>37</v>
      </c>
      <c r="G18" s="41"/>
      <c r="H18" s="42">
        <v>64</v>
      </c>
      <c r="I18" s="35"/>
      <c r="J18" s="31">
        <f t="shared" si="0"/>
        <v>21.15</v>
      </c>
      <c r="K18" s="35"/>
      <c r="L18" s="32">
        <v>7.3</v>
      </c>
      <c r="M18" s="32">
        <v>6.7</v>
      </c>
      <c r="N18" s="45"/>
      <c r="O18" s="32">
        <v>7.15</v>
      </c>
      <c r="P18" s="45"/>
      <c r="Q18" s="33">
        <f t="shared" si="1"/>
        <v>21.15</v>
      </c>
      <c r="R18" s="15"/>
    </row>
    <row r="24" spans="4:12" ht="20.25" customHeight="1">
      <c r="D24" s="7" t="s">
        <v>28</v>
      </c>
      <c r="E24" s="7"/>
      <c r="F24" s="7"/>
      <c r="J24" s="7"/>
      <c r="L24" s="7" t="s">
        <v>23</v>
      </c>
    </row>
    <row r="27" spans="4:12" ht="12.75">
      <c r="D27" s="35" t="s">
        <v>61</v>
      </c>
      <c r="L27" s="35" t="s">
        <v>62</v>
      </c>
    </row>
  </sheetData>
  <mergeCells count="1">
    <mergeCell ref="B8:Q8"/>
  </mergeCells>
  <printOptions horizontalCentered="1"/>
  <pageMargins left="0.3937007874015748" right="0.3937007874015748" top="0.3937007874015748" bottom="0.5905511811023623" header="0.5118110236220472" footer="0.5118110236220472"/>
  <pageSetup fitToHeight="2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38"/>
  <sheetViews>
    <sheetView workbookViewId="0" topLeftCell="A1">
      <selection activeCell="D9" sqref="D9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5625" style="1" customWidth="1"/>
    <col min="4" max="4" width="24.57421875" style="1" customWidth="1"/>
    <col min="5" max="5" width="0.5625" style="1" customWidth="1"/>
    <col min="6" max="6" width="21.8515625" style="1" customWidth="1"/>
    <col min="7" max="7" width="0.5625" style="1" customWidth="1"/>
    <col min="8" max="8" width="6.28125" style="1" customWidth="1"/>
    <col min="9" max="9" width="0.5625" style="1" customWidth="1"/>
    <col min="10" max="10" width="9.140625" style="1" customWidth="1"/>
    <col min="11" max="11" width="0.5625" style="1" customWidth="1"/>
    <col min="12" max="16" width="9.57421875" style="1" customWidth="1"/>
    <col min="17" max="17" width="0.5625" style="1" customWidth="1"/>
    <col min="18" max="16384" width="9.140625" style="1" customWidth="1"/>
  </cols>
  <sheetData>
    <row r="1" spans="1:14" ht="20.25" customHeight="1">
      <c r="A1" s="5" t="s">
        <v>12</v>
      </c>
      <c r="B1" s="5"/>
      <c r="J1" s="3" t="s">
        <v>9</v>
      </c>
      <c r="N1" s="3"/>
    </row>
    <row r="2" ht="24.75" customHeight="1"/>
    <row r="3" spans="2:6" s="4" customFormat="1" ht="15.75" customHeight="1">
      <c r="B3" s="8" t="s">
        <v>13</v>
      </c>
      <c r="C3" s="9"/>
      <c r="D3" s="9"/>
      <c r="E3" s="9"/>
      <c r="F3" s="10" t="s">
        <v>26</v>
      </c>
    </row>
    <row r="4" spans="2:6" s="4" customFormat="1" ht="15.75" customHeight="1">
      <c r="B4" s="8" t="s">
        <v>4</v>
      </c>
      <c r="C4" s="9"/>
      <c r="D4" s="9"/>
      <c r="E4" s="9"/>
      <c r="F4" s="10" t="s">
        <v>22</v>
      </c>
    </row>
    <row r="5" spans="2:6" s="4" customFormat="1" ht="15.75" customHeight="1">
      <c r="B5" s="8" t="s">
        <v>5</v>
      </c>
      <c r="C5" s="9"/>
      <c r="D5" s="9"/>
      <c r="E5" s="9"/>
      <c r="F5" s="10" t="s">
        <v>25</v>
      </c>
    </row>
    <row r="6" spans="2:6" s="4" customFormat="1" ht="15.75" customHeight="1">
      <c r="B6" s="8" t="s">
        <v>6</v>
      </c>
      <c r="C6" s="9"/>
      <c r="D6" s="9"/>
      <c r="E6" s="9"/>
      <c r="F6" s="10" t="s">
        <v>60</v>
      </c>
    </row>
    <row r="7" spans="2:6" s="4" customFormat="1" ht="15.75" customHeight="1">
      <c r="B7" s="8" t="s">
        <v>7</v>
      </c>
      <c r="C7" s="9"/>
      <c r="D7" s="9"/>
      <c r="E7" s="9"/>
      <c r="F7" s="10" t="s">
        <v>29</v>
      </c>
    </row>
    <row r="8" spans="2:18" s="2" customFormat="1" ht="47.25" customHeight="1">
      <c r="B8" s="48" t="s">
        <v>27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9"/>
    </row>
    <row r="9" spans="12:16" ht="12" customHeight="1">
      <c r="L9" s="17"/>
      <c r="M9" s="18"/>
      <c r="N9" s="18"/>
      <c r="O9" s="18"/>
      <c r="P9" s="19"/>
    </row>
    <row r="10" spans="12:16" ht="12" customHeight="1">
      <c r="L10" s="20"/>
      <c r="M10" s="21"/>
      <c r="N10" s="21"/>
      <c r="O10" s="21"/>
      <c r="P10" s="22"/>
    </row>
    <row r="11" spans="12:16" ht="12" customHeight="1">
      <c r="L11" s="23"/>
      <c r="M11" s="24"/>
      <c r="N11" s="24"/>
      <c r="O11" s="24"/>
      <c r="P11" s="25"/>
    </row>
    <row r="12" ht="3" customHeight="1"/>
    <row r="13" spans="2:16" s="12" customFormat="1" ht="19.5" customHeight="1">
      <c r="B13" s="16" t="s">
        <v>11</v>
      </c>
      <c r="D13" s="16" t="s">
        <v>14</v>
      </c>
      <c r="E13" s="13"/>
      <c r="F13" s="16" t="s">
        <v>8</v>
      </c>
      <c r="H13" s="16" t="s">
        <v>16</v>
      </c>
      <c r="J13" s="16" t="s">
        <v>3</v>
      </c>
      <c r="L13" s="16" t="s">
        <v>0</v>
      </c>
      <c r="M13" s="16" t="s">
        <v>1</v>
      </c>
      <c r="N13" s="16" t="s">
        <v>2</v>
      </c>
      <c r="O13" s="16" t="s">
        <v>10</v>
      </c>
      <c r="P13" s="16" t="s">
        <v>3</v>
      </c>
    </row>
    <row r="14" s="14" customFormat="1" ht="3" customHeight="1"/>
    <row r="15" spans="2:17" s="14" customFormat="1" ht="22.5" customHeight="1">
      <c r="B15" s="46">
        <v>1</v>
      </c>
      <c r="C15" s="35"/>
      <c r="D15" s="39" t="s">
        <v>42</v>
      </c>
      <c r="E15" s="40"/>
      <c r="F15" s="39" t="s">
        <v>41</v>
      </c>
      <c r="G15" s="41"/>
      <c r="H15" s="42">
        <v>357</v>
      </c>
      <c r="I15" s="35"/>
      <c r="J15" s="31">
        <f aca="true" t="shared" si="0" ref="J15:J32">P15</f>
        <v>8.3</v>
      </c>
      <c r="K15" s="35"/>
      <c r="L15" s="37">
        <v>1.6</v>
      </c>
      <c r="M15" s="37">
        <v>2.35</v>
      </c>
      <c r="N15" s="37">
        <v>4.35</v>
      </c>
      <c r="O15" s="37">
        <v>0</v>
      </c>
      <c r="P15" s="33">
        <f aca="true" t="shared" si="1" ref="P15:P32">SUM(L15+M15+N15-O15)</f>
        <v>8.3</v>
      </c>
      <c r="Q15" s="15"/>
    </row>
    <row r="16" spans="2:17" s="14" customFormat="1" ht="22.5" customHeight="1">
      <c r="B16" s="47">
        <v>2</v>
      </c>
      <c r="C16" s="35"/>
      <c r="D16" s="43" t="s">
        <v>49</v>
      </c>
      <c r="E16" s="40"/>
      <c r="F16" s="39" t="s">
        <v>50</v>
      </c>
      <c r="G16" s="41"/>
      <c r="H16" s="42">
        <v>967</v>
      </c>
      <c r="I16" s="35"/>
      <c r="J16" s="31">
        <f t="shared" si="0"/>
        <v>8.2</v>
      </c>
      <c r="K16" s="35"/>
      <c r="L16" s="37">
        <v>1.55</v>
      </c>
      <c r="M16" s="37">
        <v>2.3</v>
      </c>
      <c r="N16" s="37">
        <v>4.35</v>
      </c>
      <c r="O16" s="37">
        <v>0</v>
      </c>
      <c r="P16" s="33">
        <f t="shared" si="1"/>
        <v>8.2</v>
      </c>
      <c r="Q16" s="15"/>
    </row>
    <row r="17" spans="2:17" s="14" customFormat="1" ht="22.5" customHeight="1">
      <c r="B17" s="46">
        <v>3</v>
      </c>
      <c r="C17" s="35"/>
      <c r="D17" s="43" t="s">
        <v>55</v>
      </c>
      <c r="E17" s="40"/>
      <c r="F17" s="39" t="s">
        <v>56</v>
      </c>
      <c r="G17" s="41"/>
      <c r="H17" s="42">
        <v>1190</v>
      </c>
      <c r="I17" s="35"/>
      <c r="J17" s="31">
        <f t="shared" si="0"/>
        <v>7.9</v>
      </c>
      <c r="K17" s="35"/>
      <c r="L17" s="37">
        <v>1.35</v>
      </c>
      <c r="M17" s="37">
        <v>2.25</v>
      </c>
      <c r="N17" s="37">
        <v>4.3</v>
      </c>
      <c r="O17" s="37">
        <v>0</v>
      </c>
      <c r="P17" s="33">
        <f t="shared" si="1"/>
        <v>7.9</v>
      </c>
      <c r="Q17" s="15"/>
    </row>
    <row r="18" spans="2:17" s="14" customFormat="1" ht="22.5" customHeight="1">
      <c r="B18" s="47">
        <v>4</v>
      </c>
      <c r="C18" s="35"/>
      <c r="D18" s="43" t="s">
        <v>40</v>
      </c>
      <c r="E18" s="40"/>
      <c r="F18" s="39" t="s">
        <v>41</v>
      </c>
      <c r="G18" s="41"/>
      <c r="H18" s="42">
        <v>357</v>
      </c>
      <c r="I18" s="35"/>
      <c r="J18" s="31">
        <f t="shared" si="0"/>
        <v>7.699999999999999</v>
      </c>
      <c r="K18" s="35"/>
      <c r="L18" s="37">
        <v>1.55</v>
      </c>
      <c r="M18" s="37">
        <v>2.05</v>
      </c>
      <c r="N18" s="37">
        <v>4.1</v>
      </c>
      <c r="O18" s="37">
        <v>0</v>
      </c>
      <c r="P18" s="33">
        <f t="shared" si="1"/>
        <v>7.699999999999999</v>
      </c>
      <c r="Q18" s="15"/>
    </row>
    <row r="19" spans="2:17" s="14" customFormat="1" ht="22.5" customHeight="1">
      <c r="B19" s="46">
        <v>5</v>
      </c>
      <c r="C19" s="35"/>
      <c r="D19" s="43" t="s">
        <v>58</v>
      </c>
      <c r="E19" s="40"/>
      <c r="F19" s="39" t="s">
        <v>59</v>
      </c>
      <c r="G19" s="41"/>
      <c r="H19" s="42">
        <v>81</v>
      </c>
      <c r="I19" s="35"/>
      <c r="J19" s="31">
        <f t="shared" si="0"/>
        <v>7.65</v>
      </c>
      <c r="K19" s="35"/>
      <c r="L19" s="37">
        <v>1.2</v>
      </c>
      <c r="M19" s="37">
        <v>2.05</v>
      </c>
      <c r="N19" s="37">
        <v>4.4</v>
      </c>
      <c r="O19" s="37">
        <v>0</v>
      </c>
      <c r="P19" s="33">
        <f t="shared" si="1"/>
        <v>7.65</v>
      </c>
      <c r="Q19" s="15"/>
    </row>
    <row r="20" spans="2:17" s="14" customFormat="1" ht="22.5" customHeight="1">
      <c r="B20" s="47">
        <v>6</v>
      </c>
      <c r="C20" s="35"/>
      <c r="D20" s="43" t="s">
        <v>47</v>
      </c>
      <c r="E20" s="40"/>
      <c r="F20" s="39" t="s">
        <v>48</v>
      </c>
      <c r="G20" s="41"/>
      <c r="H20" s="42">
        <v>611</v>
      </c>
      <c r="I20" s="35"/>
      <c r="J20" s="31">
        <f t="shared" si="0"/>
        <v>7.550000000000001</v>
      </c>
      <c r="K20" s="35"/>
      <c r="L20" s="37">
        <v>1.5</v>
      </c>
      <c r="M20" s="37">
        <v>1.9</v>
      </c>
      <c r="N20" s="37">
        <v>4.15</v>
      </c>
      <c r="O20" s="37">
        <v>0</v>
      </c>
      <c r="P20" s="33">
        <f t="shared" si="1"/>
        <v>7.550000000000001</v>
      </c>
      <c r="Q20" s="15"/>
    </row>
    <row r="21" spans="2:17" s="14" customFormat="1" ht="22.5" customHeight="1">
      <c r="B21" s="46">
        <v>7</v>
      </c>
      <c r="C21" s="35"/>
      <c r="D21" s="43" t="s">
        <v>51</v>
      </c>
      <c r="E21" s="40"/>
      <c r="F21" s="39" t="s">
        <v>52</v>
      </c>
      <c r="G21" s="41"/>
      <c r="H21" s="42">
        <v>1761</v>
      </c>
      <c r="I21" s="35"/>
      <c r="J21" s="31">
        <f t="shared" si="0"/>
        <v>7.449999999999999</v>
      </c>
      <c r="K21" s="35"/>
      <c r="L21" s="37">
        <v>1.5</v>
      </c>
      <c r="M21" s="37">
        <v>1.9</v>
      </c>
      <c r="N21" s="37">
        <v>4.05</v>
      </c>
      <c r="O21" s="37">
        <v>0</v>
      </c>
      <c r="P21" s="33">
        <f t="shared" si="1"/>
        <v>7.449999999999999</v>
      </c>
      <c r="Q21" s="15"/>
    </row>
    <row r="22" spans="2:17" s="14" customFormat="1" ht="22.5" customHeight="1">
      <c r="B22" s="47">
        <v>8</v>
      </c>
      <c r="C22" s="35"/>
      <c r="D22" s="43" t="s">
        <v>35</v>
      </c>
      <c r="E22" s="40"/>
      <c r="F22" s="39" t="s">
        <v>31</v>
      </c>
      <c r="G22" s="41"/>
      <c r="H22" s="42">
        <v>52</v>
      </c>
      <c r="I22" s="35"/>
      <c r="J22" s="31">
        <f t="shared" si="0"/>
        <v>7.300000000000001</v>
      </c>
      <c r="K22" s="35"/>
      <c r="L22" s="37">
        <v>1</v>
      </c>
      <c r="M22" s="37">
        <v>2.1</v>
      </c>
      <c r="N22" s="37">
        <v>4.2</v>
      </c>
      <c r="O22" s="37">
        <v>0</v>
      </c>
      <c r="P22" s="33">
        <f t="shared" si="1"/>
        <v>7.300000000000001</v>
      </c>
      <c r="Q22" s="15"/>
    </row>
    <row r="23" spans="2:17" s="14" customFormat="1" ht="22.5" customHeight="1">
      <c r="B23" s="46">
        <v>8</v>
      </c>
      <c r="C23" s="35"/>
      <c r="D23" s="43" t="s">
        <v>39</v>
      </c>
      <c r="E23" s="40"/>
      <c r="F23" s="39" t="s">
        <v>37</v>
      </c>
      <c r="G23" s="41"/>
      <c r="H23" s="42">
        <v>64</v>
      </c>
      <c r="I23" s="35"/>
      <c r="J23" s="31">
        <f t="shared" si="0"/>
        <v>7.3</v>
      </c>
      <c r="K23" s="35"/>
      <c r="L23" s="37">
        <v>1.55</v>
      </c>
      <c r="M23" s="37">
        <v>1.75</v>
      </c>
      <c r="N23" s="37">
        <v>4</v>
      </c>
      <c r="O23" s="37">
        <v>0</v>
      </c>
      <c r="P23" s="33">
        <f t="shared" si="1"/>
        <v>7.3</v>
      </c>
      <c r="Q23" s="15"/>
    </row>
    <row r="24" spans="2:17" s="14" customFormat="1" ht="22.5" customHeight="1">
      <c r="B24" s="47">
        <v>10</v>
      </c>
      <c r="C24" s="35"/>
      <c r="D24" s="43" t="s">
        <v>36</v>
      </c>
      <c r="E24" s="40"/>
      <c r="F24" s="39" t="s">
        <v>37</v>
      </c>
      <c r="G24" s="41"/>
      <c r="H24" s="42">
        <v>64</v>
      </c>
      <c r="I24" s="35"/>
      <c r="J24" s="31">
        <f t="shared" si="0"/>
        <v>7.199999999999999</v>
      </c>
      <c r="K24" s="35"/>
      <c r="L24" s="37">
        <v>1.2</v>
      </c>
      <c r="M24" s="37">
        <v>1.9</v>
      </c>
      <c r="N24" s="37">
        <v>4.1</v>
      </c>
      <c r="O24" s="37">
        <v>0</v>
      </c>
      <c r="P24" s="33">
        <f t="shared" si="1"/>
        <v>7.199999999999999</v>
      </c>
      <c r="Q24" s="15"/>
    </row>
    <row r="25" spans="2:17" s="14" customFormat="1" ht="22.5" customHeight="1">
      <c r="B25" s="46">
        <v>11</v>
      </c>
      <c r="C25" s="35"/>
      <c r="D25" s="43" t="s">
        <v>33</v>
      </c>
      <c r="E25" s="40"/>
      <c r="F25" s="39" t="s">
        <v>31</v>
      </c>
      <c r="G25" s="41"/>
      <c r="H25" s="42">
        <v>52</v>
      </c>
      <c r="I25" s="35"/>
      <c r="J25" s="31">
        <f t="shared" si="0"/>
        <v>7.1499999999999995</v>
      </c>
      <c r="K25" s="35"/>
      <c r="L25" s="37">
        <v>0.8</v>
      </c>
      <c r="M25" s="37">
        <v>2.05</v>
      </c>
      <c r="N25" s="37">
        <v>4.3</v>
      </c>
      <c r="O25" s="37">
        <v>0</v>
      </c>
      <c r="P25" s="33">
        <f t="shared" si="1"/>
        <v>7.1499999999999995</v>
      </c>
      <c r="Q25" s="15"/>
    </row>
    <row r="26" spans="2:17" s="14" customFormat="1" ht="22.5" customHeight="1">
      <c r="B26" s="47">
        <v>12</v>
      </c>
      <c r="C26" s="35"/>
      <c r="D26" s="43" t="s">
        <v>32</v>
      </c>
      <c r="E26" s="40"/>
      <c r="F26" s="39" t="s">
        <v>31</v>
      </c>
      <c r="G26" s="41"/>
      <c r="H26" s="42">
        <v>52</v>
      </c>
      <c r="I26" s="35"/>
      <c r="J26" s="31">
        <f t="shared" si="0"/>
        <v>6.85</v>
      </c>
      <c r="K26" s="35"/>
      <c r="L26" s="37">
        <v>0.75</v>
      </c>
      <c r="M26" s="37">
        <v>2</v>
      </c>
      <c r="N26" s="37">
        <v>4.1</v>
      </c>
      <c r="O26" s="37">
        <v>0</v>
      </c>
      <c r="P26" s="33">
        <f t="shared" si="1"/>
        <v>6.85</v>
      </c>
      <c r="Q26" s="15"/>
    </row>
    <row r="27" spans="2:17" s="14" customFormat="1" ht="22.5" customHeight="1">
      <c r="B27" s="46">
        <v>12</v>
      </c>
      <c r="C27" s="35"/>
      <c r="D27" s="43" t="s">
        <v>34</v>
      </c>
      <c r="E27" s="40"/>
      <c r="F27" s="39" t="s">
        <v>31</v>
      </c>
      <c r="G27" s="41"/>
      <c r="H27" s="42">
        <v>52</v>
      </c>
      <c r="I27" s="35"/>
      <c r="J27" s="31">
        <f t="shared" si="0"/>
        <v>6.85</v>
      </c>
      <c r="K27" s="35"/>
      <c r="L27" s="37">
        <v>0.5</v>
      </c>
      <c r="M27" s="37">
        <v>2.1</v>
      </c>
      <c r="N27" s="37">
        <v>4.25</v>
      </c>
      <c r="O27" s="37">
        <v>0</v>
      </c>
      <c r="P27" s="33">
        <f t="shared" si="1"/>
        <v>6.85</v>
      </c>
      <c r="Q27" s="15"/>
    </row>
    <row r="28" spans="2:17" s="14" customFormat="1" ht="22.5" customHeight="1">
      <c r="B28" s="47">
        <v>14</v>
      </c>
      <c r="C28" s="35"/>
      <c r="D28" s="43" t="s">
        <v>57</v>
      </c>
      <c r="E28" s="40"/>
      <c r="F28" s="39" t="s">
        <v>54</v>
      </c>
      <c r="G28" s="41"/>
      <c r="H28" s="42">
        <v>2044</v>
      </c>
      <c r="I28" s="35"/>
      <c r="J28" s="31">
        <f t="shared" si="0"/>
        <v>6.550000000000001</v>
      </c>
      <c r="K28" s="35"/>
      <c r="L28" s="37">
        <v>0.8</v>
      </c>
      <c r="M28" s="37">
        <v>1.8</v>
      </c>
      <c r="N28" s="37">
        <v>3.95</v>
      </c>
      <c r="O28" s="37">
        <v>0</v>
      </c>
      <c r="P28" s="33">
        <f t="shared" si="1"/>
        <v>6.550000000000001</v>
      </c>
      <c r="Q28" s="15"/>
    </row>
    <row r="29" spans="2:17" s="14" customFormat="1" ht="22.5" customHeight="1">
      <c r="B29" s="46">
        <v>15</v>
      </c>
      <c r="C29" s="35"/>
      <c r="D29" s="43" t="s">
        <v>45</v>
      </c>
      <c r="E29" s="40"/>
      <c r="F29" s="39" t="s">
        <v>44</v>
      </c>
      <c r="G29" s="41"/>
      <c r="H29" s="42">
        <v>486</v>
      </c>
      <c r="I29" s="35"/>
      <c r="J29" s="31">
        <f t="shared" si="0"/>
        <v>6.3</v>
      </c>
      <c r="K29" s="35"/>
      <c r="L29" s="37">
        <v>0.8</v>
      </c>
      <c r="M29" s="37">
        <v>1.7</v>
      </c>
      <c r="N29" s="37">
        <v>3.8</v>
      </c>
      <c r="O29" s="37">
        <v>0</v>
      </c>
      <c r="P29" s="33">
        <f t="shared" si="1"/>
        <v>6.3</v>
      </c>
      <c r="Q29" s="15"/>
    </row>
    <row r="30" spans="2:17" s="14" customFormat="1" ht="22.5" customHeight="1">
      <c r="B30" s="47">
        <v>16</v>
      </c>
      <c r="C30" s="35"/>
      <c r="D30" s="43" t="s">
        <v>30</v>
      </c>
      <c r="E30" s="40"/>
      <c r="F30" s="39" t="s">
        <v>31</v>
      </c>
      <c r="G30" s="41"/>
      <c r="H30" s="42">
        <v>52</v>
      </c>
      <c r="I30" s="35"/>
      <c r="J30" s="31">
        <f t="shared" si="0"/>
        <v>6.2</v>
      </c>
      <c r="K30" s="35"/>
      <c r="L30" s="37">
        <v>0.45</v>
      </c>
      <c r="M30" s="37">
        <v>1.85</v>
      </c>
      <c r="N30" s="37">
        <v>3.9</v>
      </c>
      <c r="O30" s="37">
        <v>0</v>
      </c>
      <c r="P30" s="33">
        <f t="shared" si="1"/>
        <v>6.2</v>
      </c>
      <c r="Q30" s="15"/>
    </row>
    <row r="31" spans="2:17" s="14" customFormat="1" ht="22.5" customHeight="1">
      <c r="B31" s="46">
        <v>16</v>
      </c>
      <c r="C31" s="35"/>
      <c r="D31" s="43" t="s">
        <v>46</v>
      </c>
      <c r="E31" s="40"/>
      <c r="F31" s="39" t="s">
        <v>44</v>
      </c>
      <c r="G31" s="41"/>
      <c r="H31" s="42">
        <v>486</v>
      </c>
      <c r="I31" s="35"/>
      <c r="J31" s="31">
        <f t="shared" si="0"/>
        <v>6.2</v>
      </c>
      <c r="K31" s="35"/>
      <c r="L31" s="37">
        <v>0.75</v>
      </c>
      <c r="M31" s="37">
        <v>1.75</v>
      </c>
      <c r="N31" s="37">
        <v>3.7</v>
      </c>
      <c r="O31" s="37">
        <v>0</v>
      </c>
      <c r="P31" s="33">
        <f t="shared" si="1"/>
        <v>6.2</v>
      </c>
      <c r="Q31" s="15"/>
    </row>
    <row r="32" spans="2:17" s="14" customFormat="1" ht="22.5" customHeight="1">
      <c r="B32" s="47">
        <v>18</v>
      </c>
      <c r="C32" s="35"/>
      <c r="D32" s="43" t="s">
        <v>53</v>
      </c>
      <c r="E32" s="40"/>
      <c r="F32" s="39" t="s">
        <v>54</v>
      </c>
      <c r="G32" s="41"/>
      <c r="H32" s="42">
        <v>2044</v>
      </c>
      <c r="I32" s="35"/>
      <c r="J32" s="31">
        <f t="shared" si="0"/>
        <v>6.1000000000000005</v>
      </c>
      <c r="K32" s="35"/>
      <c r="L32" s="37">
        <v>0.8</v>
      </c>
      <c r="M32" s="37">
        <v>1.6</v>
      </c>
      <c r="N32" s="37">
        <v>3.7</v>
      </c>
      <c r="O32" s="37">
        <v>0</v>
      </c>
      <c r="P32" s="33">
        <f t="shared" si="1"/>
        <v>6.1000000000000005</v>
      </c>
      <c r="Q32" s="15"/>
    </row>
    <row r="34" ht="31.5" customHeight="1"/>
    <row r="35" spans="4:12" ht="15">
      <c r="D35" s="7" t="s">
        <v>24</v>
      </c>
      <c r="L35" s="7" t="s">
        <v>15</v>
      </c>
    </row>
    <row r="38" spans="4:12" ht="12.75">
      <c r="D38" s="35" t="s">
        <v>61</v>
      </c>
      <c r="L38" s="35" t="s">
        <v>62</v>
      </c>
    </row>
  </sheetData>
  <mergeCells count="1">
    <mergeCell ref="B8:Q8"/>
  </mergeCells>
  <printOptions/>
  <pageMargins left="0.3937007874015748" right="0.3937007874015748" top="0.3937007874015748" bottom="0.3937007874015748" header="0.5118110236220472" footer="0.5118110236220472"/>
  <pageSetup fitToHeight="2" fitToWidth="1"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4"/>
  <sheetViews>
    <sheetView workbookViewId="0" topLeftCell="A1">
      <selection activeCell="D9" sqref="D9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5625" style="1" customWidth="1"/>
    <col min="4" max="4" width="24.28125" style="1" customWidth="1"/>
    <col min="5" max="5" width="0.5625" style="1" customWidth="1"/>
    <col min="6" max="6" width="21.28125" style="1" customWidth="1"/>
    <col min="7" max="7" width="0.5625" style="1" customWidth="1"/>
    <col min="8" max="8" width="6.28125" style="1" customWidth="1"/>
    <col min="9" max="9" width="0.5625" style="1" customWidth="1"/>
    <col min="10" max="10" width="9.140625" style="1" customWidth="1"/>
    <col min="11" max="11" width="0.5625" style="1" customWidth="1"/>
    <col min="12" max="16" width="9.57421875" style="1" customWidth="1"/>
    <col min="17" max="17" width="0.5625" style="1" customWidth="1"/>
    <col min="18" max="16384" width="9.140625" style="1" customWidth="1"/>
  </cols>
  <sheetData>
    <row r="1" spans="1:14" ht="20.25" customHeight="1">
      <c r="A1" s="5" t="s">
        <v>12</v>
      </c>
      <c r="B1" s="5"/>
      <c r="J1" s="3" t="s">
        <v>9</v>
      </c>
      <c r="N1" s="3"/>
    </row>
    <row r="2" ht="24.75" customHeight="1"/>
    <row r="3" spans="2:6" s="4" customFormat="1" ht="15.75" customHeight="1">
      <c r="B3" s="8" t="s">
        <v>13</v>
      </c>
      <c r="C3" s="9"/>
      <c r="D3" s="9"/>
      <c r="E3" s="9"/>
      <c r="F3" s="10" t="s">
        <v>26</v>
      </c>
    </row>
    <row r="4" spans="2:6" s="4" customFormat="1" ht="15.75" customHeight="1">
      <c r="B4" s="8" t="s">
        <v>4</v>
      </c>
      <c r="C4" s="9"/>
      <c r="D4" s="9"/>
      <c r="E4" s="9"/>
      <c r="F4" s="10" t="s">
        <v>22</v>
      </c>
    </row>
    <row r="5" spans="2:14" s="4" customFormat="1" ht="15.75" customHeight="1">
      <c r="B5" s="8" t="s">
        <v>5</v>
      </c>
      <c r="C5" s="9"/>
      <c r="D5" s="9"/>
      <c r="E5" s="9"/>
      <c r="F5" s="10" t="s">
        <v>25</v>
      </c>
      <c r="N5"/>
    </row>
    <row r="6" spans="2:6" s="4" customFormat="1" ht="15.75" customHeight="1">
      <c r="B6" s="8" t="s">
        <v>6</v>
      </c>
      <c r="C6" s="9"/>
      <c r="D6" s="9"/>
      <c r="E6" s="9"/>
      <c r="F6" s="10" t="s">
        <v>60</v>
      </c>
    </row>
    <row r="7" spans="2:6" s="4" customFormat="1" ht="15.75" customHeight="1">
      <c r="B7" s="8" t="s">
        <v>7</v>
      </c>
      <c r="C7" s="9"/>
      <c r="D7" s="9"/>
      <c r="E7" s="9"/>
      <c r="F7" s="10" t="s">
        <v>29</v>
      </c>
    </row>
    <row r="8" spans="1:18" s="2" customFormat="1" ht="47.25" customHeight="1">
      <c r="A8" s="29"/>
      <c r="B8" s="48" t="s">
        <v>27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9"/>
    </row>
    <row r="9" spans="12:16" ht="12" customHeight="1">
      <c r="L9" s="17"/>
      <c r="M9" s="18"/>
      <c r="N9" s="18"/>
      <c r="O9" s="18"/>
      <c r="P9" s="19"/>
    </row>
    <row r="10" spans="12:16" ht="12" customHeight="1">
      <c r="L10" s="20"/>
      <c r="M10" s="21"/>
      <c r="N10" s="21"/>
      <c r="O10" s="21"/>
      <c r="P10" s="22"/>
    </row>
    <row r="11" spans="12:16" ht="12" customHeight="1">
      <c r="L11" s="23"/>
      <c r="M11" s="24"/>
      <c r="N11" s="24"/>
      <c r="O11" s="24"/>
      <c r="P11" s="25"/>
    </row>
    <row r="12" ht="3" customHeight="1"/>
    <row r="13" spans="2:16" s="12" customFormat="1" ht="19.5" customHeight="1">
      <c r="B13" s="16" t="s">
        <v>11</v>
      </c>
      <c r="D13" s="16" t="s">
        <v>14</v>
      </c>
      <c r="E13" s="13"/>
      <c r="F13" s="16" t="s">
        <v>8</v>
      </c>
      <c r="H13" s="16" t="s">
        <v>16</v>
      </c>
      <c r="J13" s="16" t="s">
        <v>3</v>
      </c>
      <c r="L13" s="16" t="s">
        <v>0</v>
      </c>
      <c r="M13" s="16" t="s">
        <v>1</v>
      </c>
      <c r="N13" s="16" t="s">
        <v>2</v>
      </c>
      <c r="O13" s="16" t="s">
        <v>10</v>
      </c>
      <c r="P13" s="16" t="s">
        <v>3</v>
      </c>
    </row>
    <row r="14" s="14" customFormat="1" ht="3" customHeight="1"/>
    <row r="15" spans="2:17" s="14" customFormat="1" ht="25.5" customHeight="1">
      <c r="B15" s="30">
        <v>1</v>
      </c>
      <c r="C15" s="35"/>
      <c r="D15" s="43" t="s">
        <v>42</v>
      </c>
      <c r="E15" s="40"/>
      <c r="F15" s="39" t="s">
        <v>41</v>
      </c>
      <c r="G15" s="41"/>
      <c r="H15" s="42">
        <v>357</v>
      </c>
      <c r="I15" s="35"/>
      <c r="J15" s="31">
        <f>P15</f>
        <v>7.3</v>
      </c>
      <c r="K15" s="35"/>
      <c r="L15" s="37">
        <v>1.25</v>
      </c>
      <c r="M15" s="37">
        <v>2.3</v>
      </c>
      <c r="N15" s="37">
        <v>3.75</v>
      </c>
      <c r="O15" s="37">
        <v>0</v>
      </c>
      <c r="P15" s="33">
        <f>SUM(L15+M15+N15-O15)</f>
        <v>7.3</v>
      </c>
      <c r="Q15" s="15"/>
    </row>
    <row r="16" spans="2:17" s="14" customFormat="1" ht="25.5" customHeight="1">
      <c r="B16" s="34">
        <v>2</v>
      </c>
      <c r="C16" s="35"/>
      <c r="D16" s="43" t="s">
        <v>49</v>
      </c>
      <c r="E16" s="40"/>
      <c r="F16" s="39" t="s">
        <v>50</v>
      </c>
      <c r="G16" s="41"/>
      <c r="H16" s="42">
        <v>967</v>
      </c>
      <c r="I16" s="38"/>
      <c r="J16" s="36">
        <f>P16</f>
        <v>6.949999999999999</v>
      </c>
      <c r="K16" s="38"/>
      <c r="L16" s="32">
        <v>1</v>
      </c>
      <c r="M16" s="32">
        <v>2.05</v>
      </c>
      <c r="N16" s="32">
        <v>3.9</v>
      </c>
      <c r="O16" s="32">
        <v>0</v>
      </c>
      <c r="P16" s="33">
        <f>SUM(L16+M16+N16-O16)</f>
        <v>6.949999999999999</v>
      </c>
      <c r="Q16" s="15"/>
    </row>
    <row r="17" spans="2:17" s="14" customFormat="1" ht="25.5" customHeight="1">
      <c r="B17" s="30">
        <v>3</v>
      </c>
      <c r="C17" s="35"/>
      <c r="D17" s="43" t="s">
        <v>39</v>
      </c>
      <c r="E17" s="40"/>
      <c r="F17" s="39" t="s">
        <v>37</v>
      </c>
      <c r="G17" s="41"/>
      <c r="H17" s="42">
        <v>64</v>
      </c>
      <c r="I17" s="35"/>
      <c r="J17" s="31">
        <f>P17</f>
        <v>6.699999999999999</v>
      </c>
      <c r="K17" s="35"/>
      <c r="L17" s="37">
        <v>1.2</v>
      </c>
      <c r="M17" s="37">
        <v>1.95</v>
      </c>
      <c r="N17" s="37">
        <v>3.55</v>
      </c>
      <c r="O17" s="37">
        <v>0</v>
      </c>
      <c r="P17" s="33">
        <f>SUM(L17+M17+N17-O17)</f>
        <v>6.699999999999999</v>
      </c>
      <c r="Q17" s="15"/>
    </row>
    <row r="18" spans="2:17" s="14" customFormat="1" ht="25.5" customHeight="1">
      <c r="B18" s="34">
        <v>4</v>
      </c>
      <c r="C18" s="35"/>
      <c r="D18" s="43" t="s">
        <v>43</v>
      </c>
      <c r="E18" s="40"/>
      <c r="F18" s="39" t="s">
        <v>44</v>
      </c>
      <c r="G18" s="41"/>
      <c r="H18" s="42">
        <v>486</v>
      </c>
      <c r="I18" s="35"/>
      <c r="J18" s="31">
        <f>P18</f>
        <v>6.05</v>
      </c>
      <c r="K18" s="35"/>
      <c r="L18" s="37">
        <v>0.65</v>
      </c>
      <c r="M18" s="37">
        <v>2</v>
      </c>
      <c r="N18" s="37">
        <v>3.4</v>
      </c>
      <c r="O18" s="37">
        <v>0</v>
      </c>
      <c r="P18" s="33">
        <f>SUM(L18+M18+N18-O18)</f>
        <v>6.05</v>
      </c>
      <c r="Q18" s="15"/>
    </row>
    <row r="19" s="14" customFormat="1" ht="8.25">
      <c r="P19" s="27"/>
    </row>
    <row r="20" s="14" customFormat="1" ht="8.25">
      <c r="P20" s="27"/>
    </row>
    <row r="21" s="14" customFormat="1" ht="8.25">
      <c r="P21" s="27"/>
    </row>
    <row r="22" s="14" customFormat="1" ht="8.25">
      <c r="P22" s="27"/>
    </row>
    <row r="23" s="14" customFormat="1" ht="8.25">
      <c r="P23" s="27"/>
    </row>
    <row r="24" spans="4:12" ht="20.25" customHeight="1">
      <c r="D24" s="7" t="s">
        <v>28</v>
      </c>
      <c r="E24" s="7"/>
      <c r="F24" s="7"/>
      <c r="J24" s="7"/>
      <c r="L24" s="7" t="s">
        <v>23</v>
      </c>
    </row>
    <row r="25" s="14" customFormat="1" ht="8.25">
      <c r="P25" s="27"/>
    </row>
    <row r="26" s="14" customFormat="1" ht="8.25">
      <c r="P26" s="27"/>
    </row>
    <row r="27" spans="4:12" ht="12.75">
      <c r="D27" s="35" t="s">
        <v>61</v>
      </c>
      <c r="L27" s="35" t="s">
        <v>62</v>
      </c>
    </row>
    <row r="28" s="14" customFormat="1" ht="8.25">
      <c r="P28" s="27"/>
    </row>
    <row r="29" s="14" customFormat="1" ht="8.25">
      <c r="P29" s="27"/>
    </row>
    <row r="30" s="14" customFormat="1" ht="8.25">
      <c r="P30" s="27"/>
    </row>
    <row r="31" s="14" customFormat="1" ht="8.25">
      <c r="P31" s="27"/>
    </row>
    <row r="32" s="14" customFormat="1" ht="8.25">
      <c r="P32" s="27"/>
    </row>
    <row r="33" s="14" customFormat="1" ht="8.25">
      <c r="P33" s="27"/>
    </row>
    <row r="34" s="14" customFormat="1" ht="8.25">
      <c r="P34" s="27"/>
    </row>
  </sheetData>
  <mergeCells count="1">
    <mergeCell ref="B8:Q8"/>
  </mergeCells>
  <printOptions/>
  <pageMargins left="0.3937007874015748" right="0.3937007874015748" top="0.3937007874015748" bottom="0.5905511811023623" header="0.5118110236220472" footer="0.5118110236220472"/>
  <pageSetup fitToHeight="2" fitToWidth="1"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R35"/>
  <sheetViews>
    <sheetView workbookViewId="0" topLeftCell="A1">
      <selection activeCell="D9" sqref="D9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5625" style="1" customWidth="1"/>
    <col min="4" max="4" width="23.57421875" style="1" customWidth="1"/>
    <col min="5" max="5" width="0.5625" style="1" customWidth="1"/>
    <col min="6" max="6" width="20.8515625" style="1" customWidth="1"/>
    <col min="7" max="7" width="0.5625" style="1" customWidth="1"/>
    <col min="8" max="8" width="6.28125" style="1" customWidth="1"/>
    <col min="9" max="9" width="0.5625" style="1" customWidth="1"/>
    <col min="10" max="10" width="9.140625" style="1" customWidth="1"/>
    <col min="11" max="11" width="0.5625" style="1" customWidth="1"/>
    <col min="12" max="16" width="9.57421875" style="1" customWidth="1"/>
    <col min="17" max="17" width="0.5625" style="1" customWidth="1"/>
    <col min="18" max="16384" width="9.140625" style="1" customWidth="1"/>
  </cols>
  <sheetData>
    <row r="1" spans="1:14" ht="20.25" customHeight="1">
      <c r="A1" s="5" t="s">
        <v>12</v>
      </c>
      <c r="B1" s="5"/>
      <c r="J1" s="3" t="s">
        <v>9</v>
      </c>
      <c r="N1" s="3"/>
    </row>
    <row r="2" ht="24.75" customHeight="1"/>
    <row r="3" spans="2:6" s="4" customFormat="1" ht="15.75" customHeight="1">
      <c r="B3" s="8" t="s">
        <v>13</v>
      </c>
      <c r="C3" s="9"/>
      <c r="D3" s="9"/>
      <c r="E3" s="9"/>
      <c r="F3" s="10" t="s">
        <v>26</v>
      </c>
    </row>
    <row r="4" spans="2:6" s="4" customFormat="1" ht="15.75" customHeight="1">
      <c r="B4" s="8" t="s">
        <v>4</v>
      </c>
      <c r="C4" s="9"/>
      <c r="D4" s="9"/>
      <c r="E4" s="9"/>
      <c r="F4" s="10" t="s">
        <v>22</v>
      </c>
    </row>
    <row r="5" spans="2:6" s="4" customFormat="1" ht="15.75" customHeight="1">
      <c r="B5" s="8" t="s">
        <v>5</v>
      </c>
      <c r="C5" s="9"/>
      <c r="D5" s="9"/>
      <c r="E5" s="9"/>
      <c r="F5" s="10" t="s">
        <v>25</v>
      </c>
    </row>
    <row r="6" spans="2:6" s="4" customFormat="1" ht="15.75" customHeight="1">
      <c r="B6" s="8" t="s">
        <v>6</v>
      </c>
      <c r="C6" s="9"/>
      <c r="D6" s="9"/>
      <c r="E6" s="9"/>
      <c r="F6" s="10" t="s">
        <v>60</v>
      </c>
    </row>
    <row r="7" spans="2:6" s="4" customFormat="1" ht="15.75" customHeight="1">
      <c r="B7" s="8" t="s">
        <v>7</v>
      </c>
      <c r="C7" s="9"/>
      <c r="D7" s="9"/>
      <c r="E7" s="9"/>
      <c r="F7" s="10" t="s">
        <v>29</v>
      </c>
    </row>
    <row r="8" spans="1:18" s="2" customFormat="1" ht="47.25" customHeight="1">
      <c r="A8" s="29"/>
      <c r="B8" s="48" t="s">
        <v>27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9"/>
    </row>
    <row r="9" spans="12:16" ht="12" customHeight="1">
      <c r="L9" s="17"/>
      <c r="M9" s="18"/>
      <c r="N9" s="18"/>
      <c r="O9" s="18"/>
      <c r="P9" s="19"/>
    </row>
    <row r="10" spans="12:16" ht="12" customHeight="1">
      <c r="L10" s="20"/>
      <c r="M10" s="21"/>
      <c r="N10" s="21"/>
      <c r="O10" s="21"/>
      <c r="P10" s="22"/>
    </row>
    <row r="11" spans="12:16" ht="12" customHeight="1">
      <c r="L11" s="23"/>
      <c r="M11" s="24"/>
      <c r="N11" s="24"/>
      <c r="O11" s="24"/>
      <c r="P11" s="25"/>
    </row>
    <row r="12" ht="3" customHeight="1"/>
    <row r="13" spans="2:16" s="12" customFormat="1" ht="19.5" customHeight="1">
      <c r="B13" s="16" t="s">
        <v>11</v>
      </c>
      <c r="D13" s="16" t="s">
        <v>14</v>
      </c>
      <c r="E13" s="13"/>
      <c r="F13" s="16" t="s">
        <v>8</v>
      </c>
      <c r="H13" s="16" t="s">
        <v>16</v>
      </c>
      <c r="J13" s="16" t="s">
        <v>3</v>
      </c>
      <c r="L13" s="16" t="s">
        <v>0</v>
      </c>
      <c r="M13" s="16" t="s">
        <v>1</v>
      </c>
      <c r="N13" s="16" t="s">
        <v>2</v>
      </c>
      <c r="O13" s="16" t="s">
        <v>10</v>
      </c>
      <c r="P13" s="16" t="s">
        <v>3</v>
      </c>
    </row>
    <row r="14" s="14" customFormat="1" ht="3" customHeight="1"/>
    <row r="15" spans="2:17" s="14" customFormat="1" ht="25.5" customHeight="1">
      <c r="B15" s="30">
        <v>1</v>
      </c>
      <c r="C15" s="35"/>
      <c r="D15" s="39" t="s">
        <v>47</v>
      </c>
      <c r="E15" s="40"/>
      <c r="F15" s="39" t="s">
        <v>48</v>
      </c>
      <c r="G15" s="41"/>
      <c r="H15" s="42">
        <v>611</v>
      </c>
      <c r="I15" s="35"/>
      <c r="J15" s="31">
        <f>P15</f>
        <v>8.25</v>
      </c>
      <c r="K15" s="35"/>
      <c r="L15" s="37">
        <v>1.7</v>
      </c>
      <c r="M15" s="37">
        <v>2.5</v>
      </c>
      <c r="N15" s="37">
        <v>4.05</v>
      </c>
      <c r="O15" s="37">
        <v>0</v>
      </c>
      <c r="P15" s="33">
        <f>SUM(L15+M15+N15-O15)</f>
        <v>8.25</v>
      </c>
      <c r="Q15" s="15"/>
    </row>
    <row r="16" spans="2:17" s="14" customFormat="1" ht="25.5" customHeight="1">
      <c r="B16" s="34">
        <v>2</v>
      </c>
      <c r="C16" s="35"/>
      <c r="D16" s="43" t="s">
        <v>40</v>
      </c>
      <c r="E16" s="40"/>
      <c r="F16" s="39" t="s">
        <v>41</v>
      </c>
      <c r="G16" s="41"/>
      <c r="H16" s="42">
        <v>357</v>
      </c>
      <c r="I16" s="35"/>
      <c r="J16" s="31">
        <f>P16</f>
        <v>7.950000000000001</v>
      </c>
      <c r="K16" s="35"/>
      <c r="L16" s="37">
        <v>1.6</v>
      </c>
      <c r="M16" s="37">
        <v>2.2</v>
      </c>
      <c r="N16" s="37">
        <v>4.15</v>
      </c>
      <c r="O16" s="37">
        <v>0</v>
      </c>
      <c r="P16" s="33">
        <f>SUM(L16+M16+N16-O16)</f>
        <v>7.950000000000001</v>
      </c>
      <c r="Q16" s="15"/>
    </row>
    <row r="17" spans="2:17" s="14" customFormat="1" ht="25.5" customHeight="1">
      <c r="B17" s="30">
        <v>3</v>
      </c>
      <c r="C17" s="35"/>
      <c r="D17" s="43" t="s">
        <v>38</v>
      </c>
      <c r="E17" s="44"/>
      <c r="F17" s="39" t="s">
        <v>37</v>
      </c>
      <c r="G17" s="41"/>
      <c r="H17" s="42">
        <v>64</v>
      </c>
      <c r="I17" s="35"/>
      <c r="J17" s="31">
        <f>P17</f>
        <v>6.45</v>
      </c>
      <c r="K17" s="35"/>
      <c r="L17" s="37">
        <v>0.9</v>
      </c>
      <c r="M17" s="37">
        <v>1.95</v>
      </c>
      <c r="N17" s="37">
        <v>3.6</v>
      </c>
      <c r="O17" s="37">
        <v>0</v>
      </c>
      <c r="P17" s="33">
        <f>SUM(L17+M17+N17-O17)</f>
        <v>6.45</v>
      </c>
      <c r="Q17" s="15"/>
    </row>
    <row r="18" s="14" customFormat="1" ht="8.25">
      <c r="P18" s="27"/>
    </row>
    <row r="19" spans="4:16" s="14" customFormat="1" ht="12.75">
      <c r="D19"/>
      <c r="P19" s="27"/>
    </row>
    <row r="20" s="14" customFormat="1" ht="8.25">
      <c r="P20" s="27"/>
    </row>
    <row r="21" s="14" customFormat="1" ht="8.25">
      <c r="P21" s="27"/>
    </row>
    <row r="22" s="14" customFormat="1" ht="8.25">
      <c r="P22" s="27"/>
    </row>
    <row r="23" spans="4:12" ht="20.25" customHeight="1">
      <c r="D23" s="7" t="s">
        <v>28</v>
      </c>
      <c r="E23" s="7"/>
      <c r="F23" s="7"/>
      <c r="J23" s="7"/>
      <c r="L23" s="7" t="s">
        <v>23</v>
      </c>
    </row>
    <row r="24" s="14" customFormat="1" ht="8.25">
      <c r="P24" s="27"/>
    </row>
    <row r="25" s="14" customFormat="1" ht="8.25">
      <c r="P25" s="27"/>
    </row>
    <row r="26" spans="4:12" ht="12.75">
      <c r="D26" s="35" t="s">
        <v>61</v>
      </c>
      <c r="L26" s="35" t="s">
        <v>62</v>
      </c>
    </row>
    <row r="27" s="14" customFormat="1" ht="8.25">
      <c r="P27" s="27"/>
    </row>
    <row r="28" s="14" customFormat="1" ht="8.25">
      <c r="P28" s="27"/>
    </row>
    <row r="29" s="14" customFormat="1" ht="8.25">
      <c r="P29" s="27"/>
    </row>
    <row r="30" s="14" customFormat="1" ht="8.25">
      <c r="P30" s="27"/>
    </row>
    <row r="31" s="14" customFormat="1" ht="8.25">
      <c r="P31" s="27"/>
    </row>
    <row r="32" s="14" customFormat="1" ht="8.25">
      <c r="P32" s="27"/>
    </row>
    <row r="33" s="14" customFormat="1" ht="8.25">
      <c r="P33" s="27"/>
    </row>
    <row r="34" s="14" customFormat="1" ht="8.25">
      <c r="P34" s="27"/>
    </row>
    <row r="35" s="14" customFormat="1" ht="8.25">
      <c r="P35" s="27"/>
    </row>
  </sheetData>
  <mergeCells count="1">
    <mergeCell ref="B8:Q8"/>
  </mergeCells>
  <printOptions/>
  <pageMargins left="0.3937007874015748" right="0.3937007874015748" top="0.3937007874015748" bottom="0.5905511811023623" header="0.5118110236220472" footer="0.5118110236220472"/>
  <pageSetup fitToHeight="2" fitToWidth="1"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R36"/>
  <sheetViews>
    <sheetView workbookViewId="0" topLeftCell="A1">
      <selection activeCell="D9" sqref="D9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5625" style="1" customWidth="1"/>
    <col min="4" max="4" width="24.8515625" style="1" customWidth="1"/>
    <col min="5" max="5" width="0.5625" style="1" customWidth="1"/>
    <col min="6" max="6" width="20.8515625" style="1" customWidth="1"/>
    <col min="7" max="7" width="0.5625" style="1" customWidth="1"/>
    <col min="8" max="8" width="6.28125" style="1" customWidth="1"/>
    <col min="9" max="9" width="0.5625" style="1" customWidth="1"/>
    <col min="10" max="10" width="9.140625" style="1" customWidth="1"/>
    <col min="11" max="11" width="0.5625" style="1" customWidth="1"/>
    <col min="12" max="16" width="9.57421875" style="1" customWidth="1"/>
    <col min="17" max="17" width="0.5625" style="1" customWidth="1"/>
    <col min="18" max="16384" width="9.140625" style="1" customWidth="1"/>
  </cols>
  <sheetData>
    <row r="1" spans="1:14" ht="20.25" customHeight="1">
      <c r="A1" s="5" t="s">
        <v>12</v>
      </c>
      <c r="B1" s="5"/>
      <c r="J1" s="3" t="s">
        <v>9</v>
      </c>
      <c r="N1" s="3"/>
    </row>
    <row r="2" ht="24.75" customHeight="1"/>
    <row r="3" spans="2:6" s="4" customFormat="1" ht="15.75" customHeight="1">
      <c r="B3" s="8" t="s">
        <v>13</v>
      </c>
      <c r="C3" s="9"/>
      <c r="D3" s="9"/>
      <c r="E3" s="9"/>
      <c r="F3" s="10" t="s">
        <v>26</v>
      </c>
    </row>
    <row r="4" spans="2:13" s="4" customFormat="1" ht="15.75" customHeight="1">
      <c r="B4" s="8" t="s">
        <v>4</v>
      </c>
      <c r="C4" s="9"/>
      <c r="D4" s="9"/>
      <c r="E4" s="9"/>
      <c r="F4" s="10" t="s">
        <v>22</v>
      </c>
      <c r="M4"/>
    </row>
    <row r="5" spans="2:6" s="4" customFormat="1" ht="15.75" customHeight="1">
      <c r="B5" s="8" t="s">
        <v>5</v>
      </c>
      <c r="C5" s="9"/>
      <c r="D5" s="9"/>
      <c r="E5" s="9"/>
      <c r="F5" s="10" t="s">
        <v>25</v>
      </c>
    </row>
    <row r="6" spans="2:6" s="4" customFormat="1" ht="15.75" customHeight="1">
      <c r="B6" s="8" t="s">
        <v>6</v>
      </c>
      <c r="C6" s="9"/>
      <c r="D6" s="9"/>
      <c r="E6" s="9"/>
      <c r="F6" s="10" t="s">
        <v>60</v>
      </c>
    </row>
    <row r="7" spans="2:6" s="4" customFormat="1" ht="15.75" customHeight="1">
      <c r="B7" s="8" t="s">
        <v>7</v>
      </c>
      <c r="C7" s="9"/>
      <c r="D7" s="9"/>
      <c r="E7" s="9"/>
      <c r="F7" s="10" t="s">
        <v>29</v>
      </c>
    </row>
    <row r="8" spans="1:18" s="2" customFormat="1" ht="47.25" customHeight="1">
      <c r="A8" s="29"/>
      <c r="B8" s="48" t="s">
        <v>27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9"/>
    </row>
    <row r="9" spans="12:16" ht="12" customHeight="1">
      <c r="L9" s="17"/>
      <c r="M9" s="18"/>
      <c r="N9" s="18"/>
      <c r="O9" s="18"/>
      <c r="P9" s="19"/>
    </row>
    <row r="10" spans="12:16" ht="12" customHeight="1">
      <c r="L10" s="20"/>
      <c r="M10" s="21"/>
      <c r="N10" s="21"/>
      <c r="O10" s="21"/>
      <c r="P10" s="22"/>
    </row>
    <row r="11" spans="12:16" ht="12" customHeight="1">
      <c r="L11" s="23"/>
      <c r="M11" s="24"/>
      <c r="N11" s="24"/>
      <c r="O11" s="24"/>
      <c r="P11" s="25"/>
    </row>
    <row r="12" ht="3" customHeight="1"/>
    <row r="13" spans="2:16" s="12" customFormat="1" ht="19.5" customHeight="1">
      <c r="B13" s="16" t="s">
        <v>11</v>
      </c>
      <c r="D13" s="16" t="s">
        <v>14</v>
      </c>
      <c r="E13" s="13"/>
      <c r="F13" s="16" t="s">
        <v>8</v>
      </c>
      <c r="H13" s="16" t="s">
        <v>16</v>
      </c>
      <c r="J13" s="16" t="s">
        <v>3</v>
      </c>
      <c r="L13" s="16" t="s">
        <v>0</v>
      </c>
      <c r="M13" s="16" t="s">
        <v>1</v>
      </c>
      <c r="N13" s="16" t="s">
        <v>2</v>
      </c>
      <c r="O13" s="16" t="s">
        <v>10</v>
      </c>
      <c r="P13" s="16" t="s">
        <v>3</v>
      </c>
    </row>
    <row r="14" s="14" customFormat="1" ht="3" customHeight="1"/>
    <row r="15" spans="2:17" s="14" customFormat="1" ht="25.5" customHeight="1">
      <c r="B15" s="30">
        <v>1</v>
      </c>
      <c r="C15" s="35"/>
      <c r="D15" s="43" t="s">
        <v>40</v>
      </c>
      <c r="E15" s="40"/>
      <c r="F15" s="39" t="s">
        <v>41</v>
      </c>
      <c r="G15" s="41"/>
      <c r="H15" s="42">
        <v>357</v>
      </c>
      <c r="I15" s="35"/>
      <c r="J15" s="31">
        <f>P15</f>
        <v>7.949999999999999</v>
      </c>
      <c r="K15" s="35"/>
      <c r="L15" s="37">
        <v>1.35</v>
      </c>
      <c r="M15" s="37">
        <v>2.5</v>
      </c>
      <c r="N15" s="37">
        <v>4.1</v>
      </c>
      <c r="O15" s="37">
        <v>0</v>
      </c>
      <c r="P15" s="33">
        <f>SUM(L15+M15+N15-O15)</f>
        <v>7.949999999999999</v>
      </c>
      <c r="Q15" s="15"/>
    </row>
    <row r="16" spans="2:17" s="14" customFormat="1" ht="25.5" customHeight="1">
      <c r="B16" s="34">
        <v>2</v>
      </c>
      <c r="C16" s="35"/>
      <c r="D16" s="43" t="s">
        <v>42</v>
      </c>
      <c r="E16" s="40"/>
      <c r="F16" s="39" t="s">
        <v>41</v>
      </c>
      <c r="G16" s="41"/>
      <c r="H16" s="42">
        <v>357</v>
      </c>
      <c r="I16" s="35"/>
      <c r="J16" s="31">
        <f>P16</f>
        <v>7.800000000000001</v>
      </c>
      <c r="K16" s="35"/>
      <c r="L16" s="37">
        <v>1.55</v>
      </c>
      <c r="M16" s="37">
        <v>2.1</v>
      </c>
      <c r="N16" s="37">
        <v>4.15</v>
      </c>
      <c r="O16" s="37">
        <v>0</v>
      </c>
      <c r="P16" s="33">
        <f>SUM(L16+M16+N16-O16)</f>
        <v>7.800000000000001</v>
      </c>
      <c r="Q16" s="15"/>
    </row>
    <row r="17" spans="2:17" s="14" customFormat="1" ht="25.5" customHeight="1">
      <c r="B17" s="34">
        <v>3</v>
      </c>
      <c r="C17" s="35"/>
      <c r="D17" s="43" t="s">
        <v>51</v>
      </c>
      <c r="E17" s="40"/>
      <c r="F17" s="39" t="s">
        <v>52</v>
      </c>
      <c r="G17" s="41"/>
      <c r="H17" s="42">
        <v>1761</v>
      </c>
      <c r="I17" s="35"/>
      <c r="J17" s="31">
        <f>P17</f>
        <v>7.475</v>
      </c>
      <c r="K17" s="35"/>
      <c r="L17" s="37">
        <v>1.3</v>
      </c>
      <c r="M17" s="37">
        <v>2.325</v>
      </c>
      <c r="N17" s="37">
        <v>3.85</v>
      </c>
      <c r="O17" s="37">
        <v>0</v>
      </c>
      <c r="P17" s="33">
        <f>SUM(L17+M17+N17-O17)</f>
        <v>7.475</v>
      </c>
      <c r="Q17" s="15"/>
    </row>
    <row r="18" spans="2:17" s="14" customFormat="1" ht="25.5" customHeight="1">
      <c r="B18" s="34">
        <v>4</v>
      </c>
      <c r="C18" s="35"/>
      <c r="D18" s="43" t="s">
        <v>39</v>
      </c>
      <c r="E18" s="40"/>
      <c r="F18" s="39" t="s">
        <v>37</v>
      </c>
      <c r="G18" s="41"/>
      <c r="H18" s="42">
        <v>64</v>
      </c>
      <c r="I18" s="35"/>
      <c r="J18" s="31">
        <f>P18</f>
        <v>7.15</v>
      </c>
      <c r="K18" s="35"/>
      <c r="L18" s="37">
        <v>1.4</v>
      </c>
      <c r="M18" s="37">
        <v>1.9</v>
      </c>
      <c r="N18" s="37">
        <v>3.85</v>
      </c>
      <c r="O18" s="37">
        <v>0</v>
      </c>
      <c r="P18" s="33">
        <f>SUM(L18+M18+N18-O18)</f>
        <v>7.15</v>
      </c>
      <c r="Q18" s="15"/>
    </row>
    <row r="19" spans="2:17" s="14" customFormat="1" ht="25.5" customHeight="1">
      <c r="B19" s="34">
        <v>5</v>
      </c>
      <c r="C19" s="35"/>
      <c r="D19" s="43" t="s">
        <v>49</v>
      </c>
      <c r="E19" s="40"/>
      <c r="F19" s="39" t="s">
        <v>50</v>
      </c>
      <c r="G19" s="41"/>
      <c r="H19" s="42">
        <v>967</v>
      </c>
      <c r="I19" s="35"/>
      <c r="J19" s="31">
        <f>P19</f>
        <v>6.574999999999999</v>
      </c>
      <c r="K19" s="35"/>
      <c r="L19" s="37">
        <v>1.2</v>
      </c>
      <c r="M19" s="37">
        <v>1.825</v>
      </c>
      <c r="N19" s="37">
        <v>3.95</v>
      </c>
      <c r="O19" s="37">
        <v>0.4</v>
      </c>
      <c r="P19" s="33">
        <f>SUM(L19+M19+N19-O19)</f>
        <v>6.574999999999999</v>
      </c>
      <c r="Q19" s="15"/>
    </row>
    <row r="20" s="14" customFormat="1" ht="8.25">
      <c r="P20" s="27"/>
    </row>
    <row r="21" s="14" customFormat="1" ht="8.25">
      <c r="P21" s="27"/>
    </row>
    <row r="22" s="14" customFormat="1" ht="8.25">
      <c r="P22" s="27"/>
    </row>
    <row r="23" s="14" customFormat="1" ht="8.25">
      <c r="P23" s="27"/>
    </row>
    <row r="24" s="14" customFormat="1" ht="8.25">
      <c r="P24" s="27"/>
    </row>
    <row r="25" spans="4:12" ht="20.25" customHeight="1">
      <c r="D25" s="7" t="s">
        <v>28</v>
      </c>
      <c r="E25" s="7"/>
      <c r="F25" s="7"/>
      <c r="J25" s="7"/>
      <c r="L25" s="7" t="s">
        <v>23</v>
      </c>
    </row>
    <row r="26" s="14" customFormat="1" ht="8.25">
      <c r="P26" s="27"/>
    </row>
    <row r="27" s="14" customFormat="1" ht="8.25">
      <c r="P27" s="27"/>
    </row>
    <row r="28" spans="4:12" ht="12.75">
      <c r="D28" s="35" t="s">
        <v>61</v>
      </c>
      <c r="L28" s="35" t="s">
        <v>62</v>
      </c>
    </row>
    <row r="29" s="14" customFormat="1" ht="8.25">
      <c r="P29" s="27"/>
    </row>
    <row r="30" s="14" customFormat="1" ht="8.25">
      <c r="P30" s="27"/>
    </row>
    <row r="31" s="14" customFormat="1" ht="8.25">
      <c r="P31" s="27"/>
    </row>
    <row r="32" s="14" customFormat="1" ht="8.25">
      <c r="P32" s="27"/>
    </row>
    <row r="33" s="14" customFormat="1" ht="8.25">
      <c r="P33" s="27"/>
    </row>
    <row r="34" s="14" customFormat="1" ht="8.25">
      <c r="P34" s="27"/>
    </row>
    <row r="35" s="14" customFormat="1" ht="8.25">
      <c r="P35" s="27"/>
    </row>
    <row r="36" ht="8.25">
      <c r="P36" s="28"/>
    </row>
  </sheetData>
  <mergeCells count="1">
    <mergeCell ref="B8:Q8"/>
  </mergeCells>
  <printOptions/>
  <pageMargins left="0.3937007874015748" right="0.3937007874015748" top="0.3937007874015748" bottom="0.5905511811023623" header="0.5118110236220472" footer="0.5118110236220472"/>
  <pageSetup fitToHeight="2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26"/>
  <sheetViews>
    <sheetView workbookViewId="0" topLeftCell="A1">
      <selection activeCell="D9" sqref="D9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5625" style="1" customWidth="1"/>
    <col min="4" max="4" width="23.421875" style="1" customWidth="1"/>
    <col min="5" max="5" width="0.5625" style="1" customWidth="1"/>
    <col min="6" max="6" width="21.28125" style="1" customWidth="1"/>
    <col min="7" max="7" width="0.5625" style="1" customWidth="1"/>
    <col min="8" max="8" width="6.28125" style="1" customWidth="1"/>
    <col min="9" max="9" width="0.5625" style="1" customWidth="1"/>
    <col min="10" max="10" width="9.140625" style="1" customWidth="1"/>
    <col min="11" max="11" width="0.5625" style="1" customWidth="1"/>
    <col min="12" max="16" width="9.57421875" style="1" customWidth="1"/>
    <col min="17" max="17" width="0.5625" style="1" customWidth="1"/>
    <col min="18" max="16384" width="9.140625" style="1" customWidth="1"/>
  </cols>
  <sheetData>
    <row r="1" spans="1:14" ht="20.25" customHeight="1">
      <c r="A1" s="5" t="s">
        <v>12</v>
      </c>
      <c r="B1" s="5"/>
      <c r="J1" s="3" t="s">
        <v>9</v>
      </c>
      <c r="N1" s="3"/>
    </row>
    <row r="2" ht="24.75" customHeight="1"/>
    <row r="3" spans="2:6" s="4" customFormat="1" ht="15.75" customHeight="1">
      <c r="B3" s="8" t="s">
        <v>13</v>
      </c>
      <c r="C3" s="9"/>
      <c r="D3" s="9"/>
      <c r="E3" s="9"/>
      <c r="F3" s="10" t="s">
        <v>26</v>
      </c>
    </row>
    <row r="4" spans="2:6" s="4" customFormat="1" ht="15.75" customHeight="1">
      <c r="B4" s="8" t="s">
        <v>4</v>
      </c>
      <c r="C4" s="9"/>
      <c r="D4" s="9"/>
      <c r="E4" s="9"/>
      <c r="F4" s="10" t="s">
        <v>22</v>
      </c>
    </row>
    <row r="5" spans="2:6" s="4" customFormat="1" ht="15.75" customHeight="1">
      <c r="B5" s="8" t="s">
        <v>5</v>
      </c>
      <c r="C5" s="9"/>
      <c r="D5" s="9"/>
      <c r="E5" s="9"/>
      <c r="F5" s="10" t="s">
        <v>25</v>
      </c>
    </row>
    <row r="6" spans="2:6" s="4" customFormat="1" ht="15.75" customHeight="1">
      <c r="B6" s="8" t="s">
        <v>6</v>
      </c>
      <c r="C6" s="9"/>
      <c r="D6" s="9"/>
      <c r="E6" s="9"/>
      <c r="F6" s="10" t="s">
        <v>60</v>
      </c>
    </row>
    <row r="7" spans="2:6" s="4" customFormat="1" ht="15.75" customHeight="1">
      <c r="B7" s="8" t="s">
        <v>7</v>
      </c>
      <c r="C7" s="9"/>
      <c r="D7" s="9"/>
      <c r="E7" s="9"/>
      <c r="F7" s="10" t="s">
        <v>29</v>
      </c>
    </row>
    <row r="8" spans="1:18" s="2" customFormat="1" ht="47.25" customHeight="1">
      <c r="A8" s="29"/>
      <c r="B8" s="48" t="s">
        <v>27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9"/>
    </row>
    <row r="9" spans="12:16" ht="12" customHeight="1">
      <c r="L9" s="17"/>
      <c r="M9" s="18"/>
      <c r="N9" s="18"/>
      <c r="O9" s="18"/>
      <c r="P9" s="19"/>
    </row>
    <row r="10" spans="12:16" ht="12" customHeight="1">
      <c r="L10" s="20"/>
      <c r="M10" s="21"/>
      <c r="N10" s="21"/>
      <c r="O10" s="21"/>
      <c r="P10" s="22"/>
    </row>
    <row r="11" spans="12:16" ht="12" customHeight="1">
      <c r="L11" s="23"/>
      <c r="M11" s="24"/>
      <c r="N11" s="24"/>
      <c r="O11" s="24"/>
      <c r="P11" s="25"/>
    </row>
    <row r="12" ht="3" customHeight="1"/>
    <row r="13" spans="2:16" s="12" customFormat="1" ht="19.5" customHeight="1">
      <c r="B13" s="16" t="s">
        <v>11</v>
      </c>
      <c r="D13" s="16" t="s">
        <v>14</v>
      </c>
      <c r="E13" s="13"/>
      <c r="F13" s="16" t="s">
        <v>8</v>
      </c>
      <c r="H13" s="16" t="s">
        <v>16</v>
      </c>
      <c r="J13" s="16" t="s">
        <v>3</v>
      </c>
      <c r="L13" s="16" t="s">
        <v>0</v>
      </c>
      <c r="M13" s="16" t="s">
        <v>1</v>
      </c>
      <c r="N13" s="16" t="s">
        <v>2</v>
      </c>
      <c r="O13" s="16" t="s">
        <v>10</v>
      </c>
      <c r="P13" s="16" t="s">
        <v>3</v>
      </c>
    </row>
    <row r="14" s="14" customFormat="1" ht="3" customHeight="1"/>
    <row r="15" spans="2:17" s="14" customFormat="1" ht="25.5" customHeight="1">
      <c r="B15" s="30">
        <v>1</v>
      </c>
      <c r="C15" s="35"/>
      <c r="D15" s="43" t="s">
        <v>47</v>
      </c>
      <c r="E15" s="40"/>
      <c r="F15" s="39" t="s">
        <v>48</v>
      </c>
      <c r="G15" s="41"/>
      <c r="H15" s="42">
        <v>611</v>
      </c>
      <c r="I15" s="35"/>
      <c r="J15" s="31">
        <f>P15</f>
        <v>7.85</v>
      </c>
      <c r="K15" s="35"/>
      <c r="L15" s="37">
        <v>1.5</v>
      </c>
      <c r="M15" s="37">
        <v>2.35</v>
      </c>
      <c r="N15" s="37">
        <v>4</v>
      </c>
      <c r="O15" s="37">
        <v>0</v>
      </c>
      <c r="P15" s="33">
        <f>SUM(L15+M15+N15-O15)</f>
        <v>7.85</v>
      </c>
      <c r="Q15" s="15"/>
    </row>
    <row r="16" spans="2:17" s="14" customFormat="1" ht="25.5" customHeight="1">
      <c r="B16" s="34">
        <v>2</v>
      </c>
      <c r="C16" s="35"/>
      <c r="D16" s="43" t="s">
        <v>51</v>
      </c>
      <c r="E16" s="40"/>
      <c r="F16" s="39" t="s">
        <v>52</v>
      </c>
      <c r="G16" s="41"/>
      <c r="H16" s="42">
        <v>1761</v>
      </c>
      <c r="I16" s="35"/>
      <c r="J16" s="31">
        <f>P16</f>
        <v>7.65</v>
      </c>
      <c r="K16" s="35"/>
      <c r="L16" s="37">
        <v>1.5</v>
      </c>
      <c r="M16" s="37">
        <v>2.2</v>
      </c>
      <c r="N16" s="37">
        <v>3.95</v>
      </c>
      <c r="O16" s="37">
        <v>0</v>
      </c>
      <c r="P16" s="33">
        <f>SUM(L16+M16+N16-O16)</f>
        <v>7.65</v>
      </c>
      <c r="Q16" s="15"/>
    </row>
    <row r="17" s="14" customFormat="1" ht="8.25">
      <c r="P17" s="27"/>
    </row>
    <row r="18" s="14" customFormat="1" ht="8.25">
      <c r="P18" s="27"/>
    </row>
    <row r="19" s="14" customFormat="1" ht="8.25">
      <c r="P19" s="27"/>
    </row>
    <row r="20" s="14" customFormat="1" ht="8.25">
      <c r="P20" s="27"/>
    </row>
    <row r="21" s="14" customFormat="1" ht="8.25">
      <c r="P21" s="27"/>
    </row>
    <row r="22" spans="4:12" ht="20.25" customHeight="1">
      <c r="D22" s="7" t="s">
        <v>28</v>
      </c>
      <c r="E22" s="7"/>
      <c r="F22" s="7"/>
      <c r="J22" s="7"/>
      <c r="L22" s="7" t="s">
        <v>23</v>
      </c>
    </row>
    <row r="23" s="14" customFormat="1" ht="8.25">
      <c r="P23" s="27"/>
    </row>
    <row r="24" s="14" customFormat="1" ht="8.25">
      <c r="P24" s="27"/>
    </row>
    <row r="25" spans="4:12" ht="12.75">
      <c r="D25" s="35" t="s">
        <v>61</v>
      </c>
      <c r="L25" s="35" t="s">
        <v>62</v>
      </c>
    </row>
    <row r="26" s="14" customFormat="1" ht="8.25">
      <c r="P26" s="27"/>
    </row>
  </sheetData>
  <mergeCells count="1">
    <mergeCell ref="B8:Q8"/>
  </mergeCells>
  <printOptions/>
  <pageMargins left="0.3937007874015748" right="0.3937007874015748" top="0.3937007874015748" bottom="0.5905511811023623" header="0.5118110236220472" footer="0.5118110236220472"/>
  <pageSetup fitToHeight="2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Alby</dc:creator>
  <cp:keywords/>
  <dc:description/>
  <cp:lastModifiedBy>Alby</cp:lastModifiedBy>
  <cp:lastPrinted>2008-10-12T14:07:51Z</cp:lastPrinted>
  <dcterms:created xsi:type="dcterms:W3CDTF">2005-01-31T17:50:21Z</dcterms:created>
  <dcterms:modified xsi:type="dcterms:W3CDTF">2008-10-12T18:13:46Z</dcterms:modified>
  <cp:category/>
  <cp:version/>
  <cp:contentType/>
  <cp:contentStatus/>
</cp:coreProperties>
</file>