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7385" windowHeight="9690" tabRatio="724" activeTab="2"/>
  </bookViews>
  <sheets>
    <sheet name="1 CA SILVER" sheetId="26" r:id="rId1"/>
    <sheet name="2 CA SILVER" sheetId="46" r:id="rId2"/>
    <sheet name="3-4 CA SILVER" sheetId="47" r:id="rId3"/>
  </sheets>
  <definedNames>
    <definedName name="_xlnm.Print_Area" localSheetId="1">'2 CA SILVER'!$A$1:$M$72</definedName>
    <definedName name="_xlnm.Print_Titles" localSheetId="0">'1 CA SILVER'!$1:$7</definedName>
    <definedName name="_xlnm.Print_Titles" localSheetId="1">'2 CA SILVER'!$1:$7</definedName>
    <definedName name="_xlnm.Print_Titles" localSheetId="2">'3-4 CA SILVER'!$1:$7</definedName>
  </definedNames>
  <calcPr calcId="114210" fullCalcOnLoad="1"/>
</workbook>
</file>

<file path=xl/calcChain.xml><?xml version="1.0" encoding="utf-8"?>
<calcChain xmlns="http://schemas.openxmlformats.org/spreadsheetml/2006/main">
  <c r="I27" i="46"/>
  <c r="I16"/>
  <c r="I24"/>
  <c r="I13"/>
  <c r="I10"/>
  <c r="I21"/>
  <c r="I28"/>
  <c r="I20"/>
  <c r="I23"/>
  <c r="I11"/>
  <c r="I26"/>
  <c r="I17"/>
  <c r="I18"/>
  <c r="I25"/>
  <c r="I14"/>
  <c r="I15"/>
  <c r="A21" i="26"/>
  <c r="A22"/>
  <c r="A23"/>
  <c r="A24"/>
  <c r="A56" i="46"/>
  <c r="A57"/>
  <c r="A60"/>
  <c r="A61"/>
  <c r="A62"/>
  <c r="A63"/>
  <c r="A66"/>
  <c r="A67"/>
  <c r="A68"/>
  <c r="A69"/>
  <c r="A70"/>
  <c r="A71"/>
  <c r="A72"/>
  <c r="A35"/>
  <c r="A36"/>
  <c r="A46"/>
  <c r="A47"/>
  <c r="A48"/>
  <c r="A49"/>
  <c r="A50"/>
  <c r="A26"/>
  <c r="A27"/>
  <c r="M18" i="26"/>
  <c r="M11"/>
  <c r="M24"/>
  <c r="M14"/>
  <c r="M23"/>
  <c r="M10"/>
  <c r="M13"/>
  <c r="M16"/>
  <c r="M25"/>
  <c r="M12"/>
  <c r="M17"/>
  <c r="M19"/>
  <c r="M20"/>
  <c r="M21"/>
  <c r="G55"/>
  <c r="G49"/>
  <c r="G62"/>
  <c r="G51"/>
  <c r="G58"/>
  <c r="G48"/>
  <c r="G52"/>
  <c r="G61"/>
  <c r="G63"/>
  <c r="G50"/>
  <c r="G56"/>
  <c r="G59"/>
  <c r="G54"/>
  <c r="G57"/>
  <c r="G36"/>
  <c r="G43"/>
  <c r="G29"/>
  <c r="G34"/>
  <c r="G30"/>
  <c r="G44"/>
  <c r="G35"/>
  <c r="G32"/>
  <c r="G37"/>
  <c r="G41"/>
  <c r="G39"/>
  <c r="I14"/>
  <c r="I23"/>
  <c r="I10"/>
  <c r="I13"/>
  <c r="I16"/>
  <c r="I25"/>
  <c r="I12"/>
  <c r="I17"/>
  <c r="D17"/>
  <c r="I19"/>
  <c r="I20"/>
  <c r="I21"/>
  <c r="G55" i="47"/>
  <c r="G45"/>
  <c r="G56"/>
  <c r="G46"/>
  <c r="G44"/>
  <c r="G50"/>
  <c r="G48"/>
  <c r="G36"/>
  <c r="G30"/>
  <c r="G40"/>
  <c r="G34"/>
  <c r="G27"/>
  <c r="G35"/>
  <c r="G32"/>
  <c r="I19"/>
  <c r="M19"/>
  <c r="I11"/>
  <c r="M11"/>
  <c r="I22"/>
  <c r="M22"/>
  <c r="D22"/>
  <c r="I14"/>
  <c r="M14"/>
  <c r="I10"/>
  <c r="M10"/>
  <c r="D10"/>
  <c r="I17"/>
  <c r="M17"/>
  <c r="I15"/>
  <c r="M15"/>
  <c r="G60" i="46"/>
  <c r="G59"/>
  <c r="G66"/>
  <c r="G63"/>
  <c r="G61"/>
  <c r="G70"/>
  <c r="G58"/>
  <c r="G69"/>
  <c r="G64"/>
  <c r="G72"/>
  <c r="G65"/>
  <c r="G55"/>
  <c r="G57"/>
  <c r="G68"/>
  <c r="G56"/>
  <c r="G71"/>
  <c r="G39"/>
  <c r="G36"/>
  <c r="G47"/>
  <c r="G35"/>
  <c r="G41"/>
  <c r="G48"/>
  <c r="G33"/>
  <c r="G42"/>
  <c r="G40"/>
  <c r="G50"/>
  <c r="G37"/>
  <c r="G32"/>
  <c r="G38"/>
  <c r="G44"/>
  <c r="G46"/>
  <c r="G49"/>
  <c r="M15"/>
  <c r="M14"/>
  <c r="M25"/>
  <c r="M18"/>
  <c r="M17"/>
  <c r="M26"/>
  <c r="M11"/>
  <c r="D11"/>
  <c r="M23"/>
  <c r="M20"/>
  <c r="D20"/>
  <c r="M28"/>
  <c r="M21"/>
  <c r="M10"/>
  <c r="M13"/>
  <c r="M24"/>
  <c r="M16"/>
  <c r="M27"/>
  <c r="G51" i="47"/>
  <c r="I16"/>
  <c r="M16"/>
  <c r="G33"/>
  <c r="D17"/>
  <c r="D11"/>
  <c r="D16"/>
  <c r="D14"/>
  <c r="D18" i="46"/>
  <c r="D10"/>
  <c r="D14"/>
  <c r="D26"/>
  <c r="D25" i="26"/>
  <c r="D23"/>
  <c r="D20"/>
  <c r="D16"/>
  <c r="D21"/>
  <c r="D13"/>
  <c r="D12"/>
  <c r="D10"/>
  <c r="D19"/>
  <c r="D14"/>
  <c r="D15" i="47"/>
  <c r="D19"/>
  <c r="D24" i="46"/>
  <c r="D28"/>
  <c r="D23"/>
  <c r="D27"/>
  <c r="D15"/>
  <c r="D16"/>
  <c r="D17"/>
  <c r="D21"/>
  <c r="D13"/>
  <c r="D25"/>
  <c r="M23" i="47"/>
  <c r="I23"/>
  <c r="G47"/>
  <c r="G57"/>
  <c r="G53"/>
  <c r="G49"/>
  <c r="G52"/>
  <c r="A46"/>
  <c r="A49"/>
  <c r="A50"/>
  <c r="A51"/>
  <c r="A52"/>
  <c r="A53"/>
  <c r="A54"/>
  <c r="A55"/>
  <c r="A56"/>
  <c r="A57"/>
  <c r="G54"/>
  <c r="G38"/>
  <c r="G29"/>
  <c r="G39"/>
  <c r="G28"/>
  <c r="G31"/>
  <c r="A28"/>
  <c r="A32"/>
  <c r="A33"/>
  <c r="A34"/>
  <c r="A35"/>
  <c r="A36"/>
  <c r="A37"/>
  <c r="A38"/>
  <c r="A39"/>
  <c r="G37"/>
  <c r="M12"/>
  <c r="I12"/>
  <c r="M21"/>
  <c r="I21"/>
  <c r="M13"/>
  <c r="I13"/>
  <c r="M18"/>
  <c r="I18"/>
  <c r="A11"/>
  <c r="A12"/>
  <c r="A13"/>
  <c r="A14"/>
  <c r="A15"/>
  <c r="A16"/>
  <c r="A20"/>
  <c r="A21"/>
  <c r="A22"/>
  <c r="A23"/>
  <c r="M20"/>
  <c r="I20"/>
  <c r="G67" i="46"/>
  <c r="G62"/>
  <c r="G54"/>
  <c r="G45"/>
  <c r="G43"/>
  <c r="G34"/>
  <c r="M22"/>
  <c r="I22"/>
  <c r="M19"/>
  <c r="I19"/>
  <c r="A11"/>
  <c r="A12"/>
  <c r="A13"/>
  <c r="A14"/>
  <c r="A15"/>
  <c r="A16"/>
  <c r="A17"/>
  <c r="A18"/>
  <c r="A19"/>
  <c r="A20"/>
  <c r="A21"/>
  <c r="A22"/>
  <c r="A23"/>
  <c r="A28"/>
  <c r="M12"/>
  <c r="I12"/>
  <c r="A51" i="26"/>
  <c r="A52"/>
  <c r="A53"/>
  <c r="A54"/>
  <c r="A55"/>
  <c r="A56"/>
  <c r="A57"/>
  <c r="A58"/>
  <c r="A63"/>
  <c r="A30"/>
  <c r="A33"/>
  <c r="A34"/>
  <c r="A37"/>
  <c r="A38"/>
  <c r="A41"/>
  <c r="A42"/>
  <c r="A43"/>
  <c r="A44"/>
  <c r="G60"/>
  <c r="G53"/>
  <c r="G38"/>
  <c r="G42"/>
  <c r="G40"/>
  <c r="G31"/>
  <c r="G33"/>
  <c r="I11"/>
  <c r="A11"/>
  <c r="A12"/>
  <c r="A13"/>
  <c r="A14"/>
  <c r="A15"/>
  <c r="A16"/>
  <c r="A17"/>
  <c r="A18"/>
  <c r="I22"/>
  <c r="M22"/>
  <c r="D22"/>
  <c r="I24"/>
  <c r="I15"/>
  <c r="M15"/>
  <c r="I18"/>
  <c r="D20" i="47"/>
  <c r="D18"/>
  <c r="D24" i="26"/>
  <c r="D11"/>
  <c r="D13" i="47"/>
  <c r="D19" i="46"/>
  <c r="D22"/>
  <c r="D21" i="47"/>
  <c r="D15" i="26"/>
  <c r="D12" i="47"/>
  <c r="D23"/>
  <c r="D12" i="46"/>
  <c r="D18" i="26"/>
</calcChain>
</file>

<file path=xl/sharedStrings.xml><?xml version="1.0" encoding="utf-8"?>
<sst xmlns="http://schemas.openxmlformats.org/spreadsheetml/2006/main" count="420" uniqueCount="66">
  <si>
    <t>CL</t>
  </si>
  <si>
    <t>SOCIETA'</t>
  </si>
  <si>
    <t>Disciplina:</t>
  </si>
  <si>
    <t>Organizzata da:</t>
  </si>
  <si>
    <t>Impianto e Indirizzo:</t>
  </si>
  <si>
    <t>Comitato Regionale Lombardo - Via Ovada, 40   20142 MILANO</t>
  </si>
  <si>
    <t>Prov.</t>
  </si>
  <si>
    <t>COPPIE CON ATTREZZI</t>
  </si>
  <si>
    <t>TOTALE CON ATTR.</t>
  </si>
  <si>
    <t>COLLETTIVO CON ATTREZZI</t>
  </si>
  <si>
    <t>D</t>
  </si>
  <si>
    <t>E</t>
  </si>
  <si>
    <t>PN</t>
  </si>
  <si>
    <t>TOTALE</t>
  </si>
  <si>
    <t>Ginnastica per Tutti</t>
  </si>
  <si>
    <t>1° Fascia categoria SILVER - con attrezzi</t>
  </si>
  <si>
    <t>2° Fascia categoria SILVER - con attrezzi</t>
  </si>
  <si>
    <t>Finale Regionale Trofeo Sincrogym</t>
  </si>
  <si>
    <t>Ginn. Ritmica Nervianese</t>
  </si>
  <si>
    <t>Palestra Scuola Elementare – via Di Vittorio – Nerviano - MI</t>
  </si>
  <si>
    <t>Svoltasi in data:</t>
  </si>
  <si>
    <t>Sabato 23 Aprile 2016</t>
  </si>
  <si>
    <t>Palazzetto dello Sport – via Inglesina, 34 Gerenzano - VA</t>
  </si>
  <si>
    <t>Domenica 24 Aprile 2016</t>
  </si>
  <si>
    <t>02/000357 - MODERNA LEGNANO</t>
  </si>
  <si>
    <t>02/000610 - SAN GORGIO 79 DESIO</t>
  </si>
  <si>
    <t>02/002668 - COMENSE S.S.D.</t>
  </si>
  <si>
    <t>02/000668 - GAL LISSONE</t>
  </si>
  <si>
    <t>02/001334 - GINNASTICA CANTU'</t>
  </si>
  <si>
    <t>02/001761 - GYMNASIUM 97</t>
  </si>
  <si>
    <t>02/002278 - ARTERITMICA PARABIAGO</t>
  </si>
  <si>
    <t>02/000081 - GINNASTICA PAVESE</t>
  </si>
  <si>
    <t>02/001689 - GINNICA 96</t>
  </si>
  <si>
    <t>02/002349 - RITMICA MELZO</t>
  </si>
  <si>
    <t>02/002872 - Team S.E.R.I.O.</t>
  </si>
  <si>
    <t>02/000076 - VIRTUS GIUSSANO</t>
  </si>
  <si>
    <t>02/000620 - CASATI ARCORE</t>
  </si>
  <si>
    <t>02/001190 - RITMICA NERVIANESE</t>
  </si>
  <si>
    <t>02/000764 - GINNASTICA SKILL</t>
  </si>
  <si>
    <t>02/001918 - GINNIKA 2001</t>
  </si>
  <si>
    <t>MI</t>
  </si>
  <si>
    <t>MB</t>
  </si>
  <si>
    <t>CO</t>
  </si>
  <si>
    <t>PV</t>
  </si>
  <si>
    <t>02/000044 - PRO PATRIA BUSTESE</t>
  </si>
  <si>
    <t>02/000052 - VIRTUS GALLARATE</t>
  </si>
  <si>
    <t>02/000611 - RHO CORNAREDO 1979</t>
  </si>
  <si>
    <t>02/002122 - GAL GYM TEAM LIXONUM</t>
  </si>
  <si>
    <t>02/002697 - Sport PIU'</t>
  </si>
  <si>
    <t>02/002746 - SAN ZENO</t>
  </si>
  <si>
    <t>02/002236 - CASSINA RIZZARDI</t>
  </si>
  <si>
    <t>VA</t>
  </si>
  <si>
    <t>M I</t>
  </si>
  <si>
    <t>LC</t>
  </si>
  <si>
    <t>02/000486 - OROBICA GINNASTICA</t>
  </si>
  <si>
    <t>02/001339 - SANNAZZARESE</t>
  </si>
  <si>
    <t>02/002026 - POL. BREMBATE SOPRA</t>
  </si>
  <si>
    <t>02/002396 - GINNASTICA LIXIO</t>
  </si>
  <si>
    <t>BG</t>
  </si>
  <si>
    <t>02/002597 - ACQUAMARINA SPORT&amp;LIFE</t>
  </si>
  <si>
    <t>CR</t>
  </si>
  <si>
    <t>3°/4° Fascia categoria SILVER - con attrezzi</t>
  </si>
  <si>
    <t>ESERCIZIO                                  1^ COPPIA</t>
  </si>
  <si>
    <t>ESERCIZIO                                    2^ COPPIA</t>
  </si>
  <si>
    <t>ESERCIZIO                                    1^ COPPIA</t>
  </si>
  <si>
    <t>ESERCIZIO                                        2^ COPPIA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</si>
</sst>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mm\:ss.0;@"/>
    <numFmt numFmtId="165" formatCode="[$-F800]dddd\,\ mmmm\ dd\,\ yyyy"/>
    <numFmt numFmtId="166" formatCode="0_ ;\-0\ "/>
  </numFmts>
  <fonts count="16">
    <font>
      <sz val="10"/>
      <name val="Arial"/>
    </font>
    <font>
      <sz val="10"/>
      <name val="Arial"/>
    </font>
    <font>
      <sz val="10"/>
      <name val="Trebuchet MS"/>
      <family val="2"/>
    </font>
    <font>
      <sz val="8"/>
      <name val="Trebuchet MS"/>
      <family val="2"/>
    </font>
    <font>
      <sz val="10"/>
      <name val="Arial"/>
      <family val="2"/>
    </font>
    <font>
      <sz val="16"/>
      <name val="Trebuchet MS"/>
      <family val="2"/>
    </font>
    <font>
      <sz val="12"/>
      <name val="Trebuchet MS"/>
      <family val="2"/>
    </font>
    <font>
      <b/>
      <sz val="12"/>
      <color indexed="48"/>
      <name val="Trebuchet MS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4"/>
      <name val="Century Schoolbook"/>
      <family val="1"/>
    </font>
    <font>
      <b/>
      <sz val="14"/>
      <color indexed="3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2" fontId="7" fillId="0" borderId="0" xfId="0" applyNumberFormat="1" applyFont="1" applyFill="1" applyAlignment="1">
      <alignment horizontal="center"/>
    </xf>
    <xf numFmtId="0" fontId="2" fillId="0" borderId="0" xfId="0" applyFont="1" applyBorder="1"/>
    <xf numFmtId="0" fontId="5" fillId="0" borderId="0" xfId="0" applyFont="1" applyFill="1" applyBorder="1" applyAlignment="1"/>
    <xf numFmtId="0" fontId="6" fillId="0" borderId="0" xfId="0" applyFont="1" applyBorder="1" applyAlignment="1"/>
    <xf numFmtId="0" fontId="2" fillId="0" borderId="0" xfId="0" applyFont="1" applyFill="1" applyBorder="1" applyAlignment="1"/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65" fontId="9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7" fillId="0" borderId="0" xfId="0" applyNumberFormat="1" applyFont="1" applyFill="1" applyAlignment="1">
      <alignment horizontal="center" vertical="center"/>
    </xf>
    <xf numFmtId="43" fontId="1" fillId="0" borderId="1" xfId="0" applyNumberFormat="1" applyFont="1" applyFill="1" applyBorder="1" applyAlignment="1">
      <alignment horizontal="center"/>
    </xf>
    <xf numFmtId="165" fontId="9" fillId="0" borderId="0" xfId="0" applyNumberFormat="1" applyFont="1" applyAlignment="1">
      <alignment vertic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3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" fontId="12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43" fontId="1" fillId="0" borderId="3" xfId="0" applyNumberFormat="1" applyFont="1" applyFill="1" applyBorder="1" applyAlignment="1">
      <alignment horizontal="center"/>
    </xf>
    <xf numFmtId="43" fontId="1" fillId="0" borderId="4" xfId="0" applyNumberFormat="1" applyFont="1" applyFill="1" applyBorder="1" applyAlignment="1">
      <alignment horizontal="center"/>
    </xf>
    <xf numFmtId="43" fontId="1" fillId="0" borderId="5" xfId="0" applyNumberFormat="1" applyFont="1" applyFill="1" applyBorder="1" applyAlignment="1">
      <alignment horizontal="center"/>
    </xf>
    <xf numFmtId="43" fontId="1" fillId="0" borderId="6" xfId="0" applyNumberFormat="1" applyFont="1" applyFill="1" applyBorder="1" applyAlignment="1">
      <alignment horizontal="center"/>
    </xf>
    <xf numFmtId="43" fontId="1" fillId="0" borderId="7" xfId="0" applyNumberFormat="1" applyFont="1" applyFill="1" applyBorder="1" applyAlignment="1">
      <alignment horizontal="center"/>
    </xf>
    <xf numFmtId="43" fontId="1" fillId="0" borderId="8" xfId="0" applyNumberFormat="1" applyFont="1" applyFill="1" applyBorder="1" applyAlignment="1">
      <alignment horizontal="center"/>
    </xf>
    <xf numFmtId="43" fontId="1" fillId="0" borderId="9" xfId="0" applyNumberFormat="1" applyFont="1" applyFill="1" applyBorder="1" applyAlignment="1">
      <alignment horizontal="center"/>
    </xf>
    <xf numFmtId="166" fontId="4" fillId="0" borderId="8" xfId="0" applyNumberFormat="1" applyFont="1" applyBorder="1" applyAlignment="1">
      <alignment horizontal="center" vertical="center"/>
    </xf>
    <xf numFmtId="166" fontId="4" fillId="0" borderId="9" xfId="0" applyNumberFormat="1" applyFont="1" applyBorder="1" applyAlignment="1">
      <alignment horizontal="center" vertical="center"/>
    </xf>
    <xf numFmtId="0" fontId="4" fillId="0" borderId="8" xfId="0" applyFont="1" applyBorder="1"/>
    <xf numFmtId="0" fontId="0" fillId="0" borderId="8" xfId="0" applyBorder="1"/>
    <xf numFmtId="0" fontId="0" fillId="0" borderId="9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0" xfId="0" applyFill="1" applyBorder="1"/>
    <xf numFmtId="166" fontId="4" fillId="2" borderId="10" xfId="0" applyNumberFormat="1" applyFont="1" applyFill="1" applyBorder="1" applyAlignment="1">
      <alignment horizontal="center" vertical="center"/>
    </xf>
    <xf numFmtId="43" fontId="1" fillId="2" borderId="11" xfId="0" applyNumberFormat="1" applyFont="1" applyFill="1" applyBorder="1" applyAlignment="1">
      <alignment horizontal="center"/>
    </xf>
    <xf numFmtId="43" fontId="1" fillId="2" borderId="12" xfId="0" applyNumberFormat="1" applyFont="1" applyFill="1" applyBorder="1" applyAlignment="1">
      <alignment horizontal="center"/>
    </xf>
    <xf numFmtId="43" fontId="1" fillId="2" borderId="13" xfId="0" applyNumberFormat="1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8" xfId="0" applyFill="1" applyBorder="1"/>
    <xf numFmtId="166" fontId="4" fillId="2" borderId="8" xfId="0" applyNumberFormat="1" applyFont="1" applyFill="1" applyBorder="1" applyAlignment="1">
      <alignment horizontal="center" vertical="center"/>
    </xf>
    <xf numFmtId="43" fontId="1" fillId="2" borderId="3" xfId="0" applyNumberFormat="1" applyFont="1" applyFill="1" applyBorder="1" applyAlignment="1">
      <alignment horizontal="center"/>
    </xf>
    <xf numFmtId="43" fontId="1" fillId="2" borderId="1" xfId="0" applyNumberFormat="1" applyFont="1" applyFill="1" applyBorder="1" applyAlignment="1">
      <alignment horizontal="center"/>
    </xf>
    <xf numFmtId="43" fontId="1" fillId="2" borderId="4" xfId="0" applyNumberFormat="1" applyFont="1" applyFill="1" applyBorder="1" applyAlignment="1">
      <alignment horizontal="center"/>
    </xf>
    <xf numFmtId="43" fontId="1" fillId="2" borderId="10" xfId="0" applyNumberFormat="1" applyFont="1" applyFill="1" applyBorder="1" applyAlignment="1">
      <alignment horizontal="center"/>
    </xf>
    <xf numFmtId="43" fontId="1" fillId="2" borderId="8" xfId="0" applyNumberFormat="1" applyFont="1" applyFill="1" applyBorder="1" applyAlignment="1">
      <alignment horizontal="center"/>
    </xf>
    <xf numFmtId="43" fontId="1" fillId="2" borderId="9" xfId="0" applyNumberFormat="1" applyFont="1" applyFill="1" applyBorder="1" applyAlignment="1">
      <alignment horizontal="center"/>
    </xf>
    <xf numFmtId="43" fontId="1" fillId="2" borderId="7" xfId="0" applyNumberFormat="1" applyFont="1" applyFill="1" applyBorder="1" applyAlignment="1">
      <alignment horizontal="center"/>
    </xf>
    <xf numFmtId="0" fontId="0" fillId="0" borderId="14" xfId="0" applyBorder="1"/>
    <xf numFmtId="0" fontId="4" fillId="0" borderId="9" xfId="0" applyFont="1" applyFill="1" applyBorder="1" applyAlignment="1">
      <alignment vertical="center"/>
    </xf>
    <xf numFmtId="0" fontId="1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" fontId="9" fillId="0" borderId="15" xfId="0" applyNumberFormat="1" applyFont="1" applyFill="1" applyBorder="1" applyAlignment="1">
      <alignment horizontal="center" vertical="center" wrapText="1"/>
    </xf>
    <xf numFmtId="0" fontId="0" fillId="0" borderId="16" xfId="0" applyFill="1" applyBorder="1"/>
    <xf numFmtId="0" fontId="11" fillId="0" borderId="0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0" fillId="0" borderId="16" xfId="0" applyBorder="1"/>
    <xf numFmtId="2" fontId="9" fillId="0" borderId="20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64" fontId="9" fillId="0" borderId="17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65"/>
  <sheetViews>
    <sheetView zoomScaleNormal="100" workbookViewId="0">
      <selection activeCell="Q9" sqref="Q9"/>
    </sheetView>
  </sheetViews>
  <sheetFormatPr defaultRowHeight="12.75"/>
  <cols>
    <col min="1" max="1" width="5.7109375" customWidth="1"/>
    <col min="2" max="2" width="52.140625" customWidth="1"/>
    <col min="3" max="3" width="5.7109375" customWidth="1"/>
    <col min="4" max="5" width="8.7109375" customWidth="1"/>
    <col min="6" max="8" width="7.42578125" customWidth="1"/>
    <col min="9" max="9" width="8.42578125" customWidth="1"/>
    <col min="10" max="11" width="11" customWidth="1"/>
    <col min="12" max="12" width="7.42578125" customWidth="1"/>
    <col min="13" max="13" width="9" customWidth="1"/>
  </cols>
  <sheetData>
    <row r="1" spans="1:13" ht="21.75" customHeight="1">
      <c r="A1" s="62" t="s">
        <v>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s="1" customFormat="1" ht="12.75" customHeight="1">
      <c r="A2" s="5"/>
      <c r="B2" s="11" t="s">
        <v>3</v>
      </c>
      <c r="C2" s="9" t="s">
        <v>18</v>
      </c>
      <c r="D2" s="13"/>
      <c r="E2" s="5"/>
      <c r="G2" s="5"/>
      <c r="H2" s="5"/>
    </row>
    <row r="3" spans="1:13" s="1" customFormat="1" ht="12.75" customHeight="1">
      <c r="A3" s="6"/>
      <c r="B3" s="11" t="s">
        <v>4</v>
      </c>
      <c r="C3" s="8" t="s">
        <v>19</v>
      </c>
      <c r="D3" s="14"/>
      <c r="E3" s="6"/>
      <c r="G3" s="6"/>
      <c r="H3" s="6"/>
    </row>
    <row r="4" spans="1:13" s="1" customFormat="1" ht="12.75" customHeight="1">
      <c r="A4" s="7"/>
      <c r="B4" s="11" t="s">
        <v>20</v>
      </c>
      <c r="C4" s="18" t="s">
        <v>21</v>
      </c>
      <c r="D4" s="15"/>
      <c r="E4" s="7"/>
      <c r="G4" s="7"/>
      <c r="H4" s="7"/>
    </row>
    <row r="5" spans="1:13" s="4" customFormat="1" ht="12.75" customHeight="1">
      <c r="A5" s="1"/>
      <c r="B5" s="11" t="s">
        <v>2</v>
      </c>
      <c r="C5" s="10" t="s">
        <v>14</v>
      </c>
      <c r="D5" s="16"/>
      <c r="E5" s="3"/>
      <c r="G5" s="3"/>
      <c r="H5" s="3"/>
    </row>
    <row r="6" spans="1:13" s="12" customFormat="1" ht="31.7" customHeight="1">
      <c r="A6" s="66" t="s">
        <v>17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s="12" customFormat="1" ht="31.7" customHeight="1">
      <c r="A7" s="66" t="s">
        <v>15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1:13" s="2" customFormat="1" ht="24.95" customHeight="1">
      <c r="A8" s="67" t="s">
        <v>0</v>
      </c>
      <c r="B8" s="67" t="s">
        <v>1</v>
      </c>
      <c r="C8" s="67" t="s">
        <v>6</v>
      </c>
      <c r="D8" s="64" t="s">
        <v>8</v>
      </c>
      <c r="E8" s="67" t="s">
        <v>12</v>
      </c>
      <c r="F8" s="69" t="s">
        <v>9</v>
      </c>
      <c r="G8" s="70"/>
      <c r="H8" s="70"/>
      <c r="I8" s="70"/>
      <c r="J8" s="71" t="s">
        <v>7</v>
      </c>
      <c r="K8" s="72"/>
      <c r="L8" s="72"/>
      <c r="M8" s="73"/>
    </row>
    <row r="9" spans="1:13" s="2" customFormat="1" ht="24.75" customHeight="1">
      <c r="A9" s="68"/>
      <c r="B9" s="68"/>
      <c r="C9" s="68"/>
      <c r="D9" s="65"/>
      <c r="E9" s="74"/>
      <c r="F9" s="24" t="s">
        <v>10</v>
      </c>
      <c r="G9" s="24" t="s">
        <v>11</v>
      </c>
      <c r="H9" s="24" t="s">
        <v>12</v>
      </c>
      <c r="I9" s="25" t="s">
        <v>13</v>
      </c>
      <c r="J9" s="27" t="s">
        <v>62</v>
      </c>
      <c r="K9" s="27" t="s">
        <v>63</v>
      </c>
      <c r="L9" s="26" t="s">
        <v>12</v>
      </c>
      <c r="M9" s="26" t="s">
        <v>13</v>
      </c>
    </row>
    <row r="10" spans="1:13">
      <c r="A10" s="44">
        <v>1</v>
      </c>
      <c r="B10" s="45" t="s">
        <v>31</v>
      </c>
      <c r="C10" s="46" t="s">
        <v>43</v>
      </c>
      <c r="D10" s="56">
        <f t="shared" ref="D10:D25" si="0">I10+M10-E10</f>
        <v>73.599999999999994</v>
      </c>
      <c r="E10" s="56">
        <v>0</v>
      </c>
      <c r="F10" s="47">
        <v>19</v>
      </c>
      <c r="G10" s="48">
        <v>18.600000000000001</v>
      </c>
      <c r="H10" s="48"/>
      <c r="I10" s="49">
        <f t="shared" ref="I10:I25" si="1">SUM(F10:G10)-H10</f>
        <v>37.6</v>
      </c>
      <c r="J10" s="47">
        <v>17.899999999999999</v>
      </c>
      <c r="K10" s="48">
        <v>18.100000000000001</v>
      </c>
      <c r="L10" s="48"/>
      <c r="M10" s="49">
        <f t="shared" ref="M10:M25" si="2">J10+K10-L10</f>
        <v>36</v>
      </c>
    </row>
    <row r="11" spans="1:13">
      <c r="A11" s="50">
        <f>A10+1</f>
        <v>2</v>
      </c>
      <c r="B11" s="51" t="s">
        <v>30</v>
      </c>
      <c r="C11" s="52" t="s">
        <v>40</v>
      </c>
      <c r="D11" s="57">
        <f t="shared" si="0"/>
        <v>72.5</v>
      </c>
      <c r="E11" s="57">
        <v>0</v>
      </c>
      <c r="F11" s="53">
        <v>19</v>
      </c>
      <c r="G11" s="54">
        <v>17.899999999999999</v>
      </c>
      <c r="H11" s="54"/>
      <c r="I11" s="55">
        <f t="shared" si="1"/>
        <v>36.9</v>
      </c>
      <c r="J11" s="53">
        <v>18</v>
      </c>
      <c r="K11" s="54">
        <v>17.600000000000001</v>
      </c>
      <c r="L11" s="54"/>
      <c r="M11" s="55">
        <f t="shared" si="2"/>
        <v>35.6</v>
      </c>
    </row>
    <row r="12" spans="1:13">
      <c r="A12" s="50">
        <f t="shared" ref="A12:A24" si="3">A11+1</f>
        <v>3</v>
      </c>
      <c r="B12" s="51" t="s">
        <v>35</v>
      </c>
      <c r="C12" s="52" t="s">
        <v>41</v>
      </c>
      <c r="D12" s="57">
        <f t="shared" si="0"/>
        <v>71.599999999999994</v>
      </c>
      <c r="E12" s="57">
        <v>0</v>
      </c>
      <c r="F12" s="53">
        <v>19</v>
      </c>
      <c r="G12" s="54">
        <v>17.100000000000001</v>
      </c>
      <c r="H12" s="54"/>
      <c r="I12" s="55">
        <f t="shared" si="1"/>
        <v>36.1</v>
      </c>
      <c r="J12" s="53">
        <v>17.8</v>
      </c>
      <c r="K12" s="54">
        <v>17.7</v>
      </c>
      <c r="L12" s="54"/>
      <c r="M12" s="55">
        <f t="shared" si="2"/>
        <v>35.5</v>
      </c>
    </row>
    <row r="13" spans="1:13">
      <c r="A13" s="42">
        <f t="shared" si="3"/>
        <v>4</v>
      </c>
      <c r="B13" s="40" t="s">
        <v>32</v>
      </c>
      <c r="C13" s="37" t="s">
        <v>42</v>
      </c>
      <c r="D13" s="57">
        <f t="shared" si="0"/>
        <v>71.099999999999994</v>
      </c>
      <c r="E13" s="35">
        <v>0</v>
      </c>
      <c r="F13" s="30">
        <v>18.5</v>
      </c>
      <c r="G13" s="17">
        <v>17.600000000000001</v>
      </c>
      <c r="H13" s="17"/>
      <c r="I13" s="31">
        <f t="shared" si="1"/>
        <v>36.1</v>
      </c>
      <c r="J13" s="30">
        <v>17.899999999999999</v>
      </c>
      <c r="K13" s="17">
        <v>17.100000000000001</v>
      </c>
      <c r="L13" s="17"/>
      <c r="M13" s="31">
        <f t="shared" si="2"/>
        <v>35</v>
      </c>
    </row>
    <row r="14" spans="1:13">
      <c r="A14" s="42">
        <f t="shared" si="3"/>
        <v>5</v>
      </c>
      <c r="B14" s="40" t="s">
        <v>29</v>
      </c>
      <c r="C14" s="37" t="s">
        <v>40</v>
      </c>
      <c r="D14" s="57">
        <f t="shared" si="0"/>
        <v>71</v>
      </c>
      <c r="E14" s="35">
        <v>0</v>
      </c>
      <c r="F14" s="30">
        <v>19</v>
      </c>
      <c r="G14" s="17">
        <v>16.899999999999999</v>
      </c>
      <c r="H14" s="17"/>
      <c r="I14" s="31">
        <f t="shared" si="1"/>
        <v>35.9</v>
      </c>
      <c r="J14" s="30">
        <v>17.7</v>
      </c>
      <c r="K14" s="17">
        <v>17.399999999999999</v>
      </c>
      <c r="L14" s="17"/>
      <c r="M14" s="31">
        <f t="shared" si="2"/>
        <v>35.099999999999994</v>
      </c>
    </row>
    <row r="15" spans="1:13">
      <c r="A15" s="42">
        <f t="shared" si="3"/>
        <v>6</v>
      </c>
      <c r="B15" s="39" t="s">
        <v>24</v>
      </c>
      <c r="C15" s="37" t="s">
        <v>40</v>
      </c>
      <c r="D15" s="57">
        <f t="shared" si="0"/>
        <v>70.900000000000006</v>
      </c>
      <c r="E15" s="35">
        <v>0</v>
      </c>
      <c r="F15" s="30">
        <v>19</v>
      </c>
      <c r="G15" s="17">
        <v>17.2</v>
      </c>
      <c r="H15" s="17"/>
      <c r="I15" s="31">
        <f t="shared" si="1"/>
        <v>36.200000000000003</v>
      </c>
      <c r="J15" s="30">
        <v>18</v>
      </c>
      <c r="K15" s="17">
        <v>16.7</v>
      </c>
      <c r="L15" s="17"/>
      <c r="M15" s="31">
        <f t="shared" si="2"/>
        <v>34.700000000000003</v>
      </c>
    </row>
    <row r="16" spans="1:13">
      <c r="A16" s="42">
        <f t="shared" si="3"/>
        <v>7</v>
      </c>
      <c r="B16" s="40" t="s">
        <v>33</v>
      </c>
      <c r="C16" s="37" t="s">
        <v>40</v>
      </c>
      <c r="D16" s="57">
        <f t="shared" si="0"/>
        <v>70.3</v>
      </c>
      <c r="E16" s="35">
        <v>0</v>
      </c>
      <c r="F16" s="30">
        <v>19</v>
      </c>
      <c r="G16" s="17">
        <v>18.2</v>
      </c>
      <c r="H16" s="17"/>
      <c r="I16" s="31">
        <f t="shared" si="1"/>
        <v>37.200000000000003</v>
      </c>
      <c r="J16" s="30">
        <v>16.7</v>
      </c>
      <c r="K16" s="17">
        <v>16.399999999999999</v>
      </c>
      <c r="L16" s="17"/>
      <c r="M16" s="31">
        <f t="shared" si="2"/>
        <v>33.099999999999994</v>
      </c>
    </row>
    <row r="17" spans="1:13">
      <c r="A17" s="42">
        <f t="shared" si="3"/>
        <v>8</v>
      </c>
      <c r="B17" s="40" t="s">
        <v>37</v>
      </c>
      <c r="C17" s="37" t="s">
        <v>40</v>
      </c>
      <c r="D17" s="57">
        <f t="shared" si="0"/>
        <v>69.8</v>
      </c>
      <c r="E17" s="35">
        <v>0</v>
      </c>
      <c r="F17" s="30">
        <v>19</v>
      </c>
      <c r="G17" s="17">
        <v>17.3</v>
      </c>
      <c r="H17" s="17"/>
      <c r="I17" s="31">
        <f t="shared" si="1"/>
        <v>36.299999999999997</v>
      </c>
      <c r="J17" s="30">
        <v>16.100000000000001</v>
      </c>
      <c r="K17" s="17">
        <v>17.399999999999999</v>
      </c>
      <c r="L17" s="17"/>
      <c r="M17" s="31">
        <f t="shared" si="2"/>
        <v>33.5</v>
      </c>
    </row>
    <row r="18" spans="1:13">
      <c r="A18" s="42">
        <f t="shared" si="3"/>
        <v>9</v>
      </c>
      <c r="B18" s="39" t="s">
        <v>25</v>
      </c>
      <c r="C18" s="37" t="s">
        <v>41</v>
      </c>
      <c r="D18" s="57">
        <f t="shared" si="0"/>
        <v>68.800000000000011</v>
      </c>
      <c r="E18" s="35">
        <v>0</v>
      </c>
      <c r="F18" s="30">
        <v>19</v>
      </c>
      <c r="G18" s="17">
        <v>15.6</v>
      </c>
      <c r="H18" s="17"/>
      <c r="I18" s="31">
        <f t="shared" si="1"/>
        <v>34.6</v>
      </c>
      <c r="J18" s="30">
        <v>17.8</v>
      </c>
      <c r="K18" s="17">
        <v>16.399999999999999</v>
      </c>
      <c r="L18" s="17"/>
      <c r="M18" s="31">
        <f t="shared" si="2"/>
        <v>34.200000000000003</v>
      </c>
    </row>
    <row r="19" spans="1:13">
      <c r="A19" s="42">
        <v>9</v>
      </c>
      <c r="B19" s="40" t="s">
        <v>36</v>
      </c>
      <c r="C19" s="37" t="s">
        <v>41</v>
      </c>
      <c r="D19" s="57">
        <f t="shared" si="0"/>
        <v>68.800000000000011</v>
      </c>
      <c r="E19" s="35">
        <v>0</v>
      </c>
      <c r="F19" s="30">
        <v>19</v>
      </c>
      <c r="G19" s="17">
        <v>16.600000000000001</v>
      </c>
      <c r="H19" s="17"/>
      <c r="I19" s="31">
        <f t="shared" si="1"/>
        <v>35.6</v>
      </c>
      <c r="J19" s="30">
        <v>16.8</v>
      </c>
      <c r="K19" s="17">
        <v>16.399999999999999</v>
      </c>
      <c r="L19" s="17"/>
      <c r="M19" s="31">
        <f t="shared" si="2"/>
        <v>33.200000000000003</v>
      </c>
    </row>
    <row r="20" spans="1:13">
      <c r="A20" s="42">
        <v>11</v>
      </c>
      <c r="B20" s="40" t="s">
        <v>38</v>
      </c>
      <c r="C20" s="37" t="s">
        <v>40</v>
      </c>
      <c r="D20" s="57">
        <f t="shared" si="0"/>
        <v>68.3</v>
      </c>
      <c r="E20" s="35">
        <v>0</v>
      </c>
      <c r="F20" s="30">
        <v>18.5</v>
      </c>
      <c r="G20" s="17">
        <v>15.5</v>
      </c>
      <c r="H20" s="17"/>
      <c r="I20" s="31">
        <f t="shared" si="1"/>
        <v>34</v>
      </c>
      <c r="J20" s="30">
        <v>18</v>
      </c>
      <c r="K20" s="17">
        <v>16.3</v>
      </c>
      <c r="L20" s="17"/>
      <c r="M20" s="31">
        <f t="shared" si="2"/>
        <v>34.299999999999997</v>
      </c>
    </row>
    <row r="21" spans="1:13">
      <c r="A21" s="42">
        <f t="shared" si="3"/>
        <v>12</v>
      </c>
      <c r="B21" s="40" t="s">
        <v>39</v>
      </c>
      <c r="C21" s="37" t="s">
        <v>40</v>
      </c>
      <c r="D21" s="57">
        <f t="shared" si="0"/>
        <v>67.900000000000006</v>
      </c>
      <c r="E21" s="35">
        <v>0</v>
      </c>
      <c r="F21" s="30">
        <v>19</v>
      </c>
      <c r="G21" s="17">
        <v>15.6</v>
      </c>
      <c r="H21" s="17"/>
      <c r="I21" s="31">
        <f t="shared" si="1"/>
        <v>34.6</v>
      </c>
      <c r="J21" s="30">
        <v>16.899999999999999</v>
      </c>
      <c r="K21" s="17">
        <v>16.399999999999999</v>
      </c>
      <c r="L21" s="17"/>
      <c r="M21" s="31">
        <f t="shared" si="2"/>
        <v>33.299999999999997</v>
      </c>
    </row>
    <row r="22" spans="1:13">
      <c r="A22" s="42">
        <f t="shared" si="3"/>
        <v>13</v>
      </c>
      <c r="B22" s="40" t="s">
        <v>26</v>
      </c>
      <c r="C22" s="37" t="s">
        <v>42</v>
      </c>
      <c r="D22" s="57">
        <f t="shared" si="0"/>
        <v>67.5</v>
      </c>
      <c r="E22" s="35">
        <v>0</v>
      </c>
      <c r="F22" s="30">
        <v>18.5</v>
      </c>
      <c r="G22" s="17">
        <v>15.9</v>
      </c>
      <c r="H22" s="17"/>
      <c r="I22" s="31">
        <f t="shared" si="1"/>
        <v>34.4</v>
      </c>
      <c r="J22" s="30">
        <v>17.100000000000001</v>
      </c>
      <c r="K22" s="17">
        <v>16</v>
      </c>
      <c r="L22" s="17"/>
      <c r="M22" s="31">
        <f t="shared" si="2"/>
        <v>33.1</v>
      </c>
    </row>
    <row r="23" spans="1:13">
      <c r="A23" s="42">
        <f t="shared" si="3"/>
        <v>14</v>
      </c>
      <c r="B23" s="40" t="s">
        <v>27</v>
      </c>
      <c r="C23" s="37" t="s">
        <v>41</v>
      </c>
      <c r="D23" s="57">
        <f t="shared" si="0"/>
        <v>66.400000000000006</v>
      </c>
      <c r="E23" s="35">
        <v>0</v>
      </c>
      <c r="F23" s="30">
        <v>18.5</v>
      </c>
      <c r="G23" s="17">
        <v>14.7</v>
      </c>
      <c r="H23" s="17"/>
      <c r="I23" s="31">
        <f t="shared" si="1"/>
        <v>33.200000000000003</v>
      </c>
      <c r="J23" s="30">
        <v>16.899999999999999</v>
      </c>
      <c r="K23" s="17">
        <v>16.3</v>
      </c>
      <c r="L23" s="17"/>
      <c r="M23" s="31">
        <f t="shared" si="2"/>
        <v>33.200000000000003</v>
      </c>
    </row>
    <row r="24" spans="1:13">
      <c r="A24" s="42">
        <f t="shared" si="3"/>
        <v>15</v>
      </c>
      <c r="B24" s="40" t="s">
        <v>28</v>
      </c>
      <c r="C24" s="37" t="s">
        <v>42</v>
      </c>
      <c r="D24" s="57">
        <f t="shared" si="0"/>
        <v>66.100000000000009</v>
      </c>
      <c r="E24" s="35">
        <v>0</v>
      </c>
      <c r="F24" s="30">
        <v>19</v>
      </c>
      <c r="G24" s="17">
        <v>14.7</v>
      </c>
      <c r="H24" s="17"/>
      <c r="I24" s="31">
        <f t="shared" si="1"/>
        <v>33.700000000000003</v>
      </c>
      <c r="J24" s="30">
        <v>17.100000000000001</v>
      </c>
      <c r="K24" s="17">
        <v>15.3</v>
      </c>
      <c r="L24" s="17"/>
      <c r="M24" s="31">
        <f t="shared" si="2"/>
        <v>32.400000000000006</v>
      </c>
    </row>
    <row r="25" spans="1:13">
      <c r="A25" s="43">
        <v>16</v>
      </c>
      <c r="B25" s="41" t="s">
        <v>34</v>
      </c>
      <c r="C25" s="38" t="s">
        <v>60</v>
      </c>
      <c r="D25" s="58">
        <f t="shared" si="0"/>
        <v>64.8</v>
      </c>
      <c r="E25" s="36">
        <v>0</v>
      </c>
      <c r="F25" s="32">
        <v>19</v>
      </c>
      <c r="G25" s="33">
        <v>14</v>
      </c>
      <c r="H25" s="33"/>
      <c r="I25" s="34">
        <f t="shared" si="1"/>
        <v>33</v>
      </c>
      <c r="J25" s="32">
        <v>16</v>
      </c>
      <c r="K25" s="33">
        <v>15.8</v>
      </c>
      <c r="L25" s="33"/>
      <c r="M25" s="34">
        <f t="shared" si="2"/>
        <v>31.8</v>
      </c>
    </row>
    <row r="26" spans="1:13">
      <c r="A26" s="19"/>
      <c r="B26" s="20"/>
      <c r="C26" s="21"/>
      <c r="D26" s="22"/>
      <c r="E26" s="22"/>
      <c r="F26" s="22"/>
      <c r="G26" s="23"/>
      <c r="H26" s="23"/>
      <c r="I26" s="23"/>
      <c r="J26" s="23"/>
      <c r="K26" s="23"/>
      <c r="L26" s="23"/>
      <c r="M26" s="23"/>
    </row>
    <row r="27" spans="1:13" ht="24.75" customHeight="1">
      <c r="A27" s="67" t="s">
        <v>0</v>
      </c>
      <c r="B27" s="67" t="s">
        <v>1</v>
      </c>
      <c r="C27" s="67" t="s">
        <v>6</v>
      </c>
      <c r="D27" s="75" t="s">
        <v>9</v>
      </c>
      <c r="E27" s="76"/>
      <c r="F27" s="76"/>
      <c r="G27" s="77"/>
      <c r="J27" s="23"/>
      <c r="K27" s="23"/>
      <c r="L27" s="23"/>
      <c r="M27" s="23"/>
    </row>
    <row r="28" spans="1:13" ht="24.75" customHeight="1">
      <c r="A28" s="68"/>
      <c r="B28" s="68"/>
      <c r="C28" s="68"/>
      <c r="D28" s="24" t="s">
        <v>10</v>
      </c>
      <c r="E28" s="24" t="s">
        <v>11</v>
      </c>
      <c r="F28" s="24" t="s">
        <v>12</v>
      </c>
      <c r="G28" s="28" t="s">
        <v>13</v>
      </c>
      <c r="J28" s="23"/>
      <c r="K28" s="23"/>
      <c r="L28" s="23"/>
      <c r="M28" s="23"/>
    </row>
    <row r="29" spans="1:13">
      <c r="A29" s="44"/>
      <c r="B29" s="45" t="s">
        <v>31</v>
      </c>
      <c r="C29" s="46" t="s">
        <v>43</v>
      </c>
      <c r="D29" s="47">
        <v>19</v>
      </c>
      <c r="E29" s="48">
        <v>18.600000000000001</v>
      </c>
      <c r="F29" s="48"/>
      <c r="G29" s="49">
        <f t="shared" ref="G29:G44" si="4">SUM(D29:E29)-F29</f>
        <v>37.6</v>
      </c>
      <c r="J29" s="23"/>
      <c r="K29" s="23"/>
      <c r="L29" s="23"/>
      <c r="M29" s="23"/>
    </row>
    <row r="30" spans="1:13">
      <c r="A30" s="42">
        <f>A29+1</f>
        <v>1</v>
      </c>
      <c r="B30" s="40" t="s">
        <v>33</v>
      </c>
      <c r="C30" s="37" t="s">
        <v>40</v>
      </c>
      <c r="D30" s="30">
        <v>19</v>
      </c>
      <c r="E30" s="17">
        <v>18.2</v>
      </c>
      <c r="F30" s="17"/>
      <c r="G30" s="55">
        <f t="shared" si="4"/>
        <v>37.200000000000003</v>
      </c>
      <c r="J30" s="23"/>
      <c r="K30" s="23"/>
      <c r="L30" s="23"/>
      <c r="M30" s="23"/>
    </row>
    <row r="31" spans="1:13">
      <c r="A31" s="50"/>
      <c r="B31" s="51" t="s">
        <v>30</v>
      </c>
      <c r="C31" s="52" t="s">
        <v>40</v>
      </c>
      <c r="D31" s="53">
        <v>19</v>
      </c>
      <c r="E31" s="54">
        <v>17.899999999999999</v>
      </c>
      <c r="F31" s="54"/>
      <c r="G31" s="55">
        <f t="shared" si="4"/>
        <v>36.9</v>
      </c>
      <c r="J31" s="23"/>
      <c r="K31" s="23"/>
      <c r="L31" s="23"/>
      <c r="M31" s="23"/>
    </row>
    <row r="32" spans="1:13">
      <c r="A32" s="42">
        <v>2</v>
      </c>
      <c r="B32" s="40" t="s">
        <v>37</v>
      </c>
      <c r="C32" s="37" t="s">
        <v>40</v>
      </c>
      <c r="D32" s="30">
        <v>19</v>
      </c>
      <c r="E32" s="17">
        <v>17.3</v>
      </c>
      <c r="F32" s="17"/>
      <c r="G32" s="55">
        <f t="shared" si="4"/>
        <v>36.299999999999997</v>
      </c>
      <c r="J32" s="23"/>
      <c r="K32" s="23"/>
      <c r="L32" s="23"/>
      <c r="M32" s="23"/>
    </row>
    <row r="33" spans="1:13">
      <c r="A33" s="42">
        <f>A32+1</f>
        <v>3</v>
      </c>
      <c r="B33" s="39" t="s">
        <v>24</v>
      </c>
      <c r="C33" s="37" t="s">
        <v>40</v>
      </c>
      <c r="D33" s="30">
        <v>19</v>
      </c>
      <c r="E33" s="17">
        <v>17.2</v>
      </c>
      <c r="F33" s="17"/>
      <c r="G33" s="55">
        <f t="shared" si="4"/>
        <v>36.200000000000003</v>
      </c>
      <c r="J33" s="23"/>
      <c r="K33" s="23"/>
      <c r="L33" s="23"/>
      <c r="M33" s="23"/>
    </row>
    <row r="34" spans="1:13">
      <c r="A34" s="42">
        <f t="shared" ref="A34:A44" si="5">A33+1</f>
        <v>4</v>
      </c>
      <c r="B34" s="40" t="s">
        <v>32</v>
      </c>
      <c r="C34" s="37" t="s">
        <v>42</v>
      </c>
      <c r="D34" s="30">
        <v>18.5</v>
      </c>
      <c r="E34" s="17">
        <v>17.600000000000001</v>
      </c>
      <c r="F34" s="17"/>
      <c r="G34" s="55">
        <f t="shared" si="4"/>
        <v>36.1</v>
      </c>
      <c r="J34" s="23"/>
      <c r="K34" s="23"/>
      <c r="L34" s="23"/>
      <c r="M34" s="23"/>
    </row>
    <row r="35" spans="1:13">
      <c r="A35" s="50"/>
      <c r="B35" s="51" t="s">
        <v>35</v>
      </c>
      <c r="C35" s="52" t="s">
        <v>41</v>
      </c>
      <c r="D35" s="53">
        <v>19</v>
      </c>
      <c r="E35" s="54">
        <v>17.100000000000001</v>
      </c>
      <c r="F35" s="54"/>
      <c r="G35" s="55">
        <f t="shared" si="4"/>
        <v>36.1</v>
      </c>
      <c r="J35" s="23"/>
      <c r="K35" s="23"/>
      <c r="L35" s="23"/>
      <c r="M35" s="23"/>
    </row>
    <row r="36" spans="1:13">
      <c r="A36" s="42">
        <v>5</v>
      </c>
      <c r="B36" s="40" t="s">
        <v>29</v>
      </c>
      <c r="C36" s="37" t="s">
        <v>40</v>
      </c>
      <c r="D36" s="30">
        <v>19</v>
      </c>
      <c r="E36" s="17">
        <v>16.899999999999999</v>
      </c>
      <c r="F36" s="17"/>
      <c r="G36" s="55">
        <f t="shared" si="4"/>
        <v>35.9</v>
      </c>
      <c r="J36" s="23"/>
      <c r="K36" s="23"/>
      <c r="L36" s="23"/>
      <c r="M36" s="23"/>
    </row>
    <row r="37" spans="1:13">
      <c r="A37" s="42">
        <f t="shared" si="5"/>
        <v>6</v>
      </c>
      <c r="B37" s="40" t="s">
        <v>36</v>
      </c>
      <c r="C37" s="37" t="s">
        <v>41</v>
      </c>
      <c r="D37" s="30">
        <v>19</v>
      </c>
      <c r="E37" s="17">
        <v>16.600000000000001</v>
      </c>
      <c r="F37" s="17"/>
      <c r="G37" s="55">
        <f t="shared" si="4"/>
        <v>35.6</v>
      </c>
      <c r="J37" s="23"/>
      <c r="K37" s="23"/>
      <c r="L37" s="23"/>
      <c r="M37" s="23"/>
    </row>
    <row r="38" spans="1:13">
      <c r="A38" s="42">
        <f t="shared" si="5"/>
        <v>7</v>
      </c>
      <c r="B38" s="39" t="s">
        <v>25</v>
      </c>
      <c r="C38" s="37" t="s">
        <v>41</v>
      </c>
      <c r="D38" s="30">
        <v>19</v>
      </c>
      <c r="E38" s="17">
        <v>15.6</v>
      </c>
      <c r="F38" s="17"/>
      <c r="G38" s="55">
        <f t="shared" si="4"/>
        <v>34.6</v>
      </c>
      <c r="J38" s="23"/>
      <c r="K38" s="23"/>
      <c r="L38" s="23"/>
      <c r="M38" s="23"/>
    </row>
    <row r="39" spans="1:13">
      <c r="A39" s="42">
        <v>7</v>
      </c>
      <c r="B39" s="40" t="s">
        <v>39</v>
      </c>
      <c r="C39" s="37" t="s">
        <v>40</v>
      </c>
      <c r="D39" s="30">
        <v>19</v>
      </c>
      <c r="E39" s="17">
        <v>15.6</v>
      </c>
      <c r="F39" s="17"/>
      <c r="G39" s="55">
        <f t="shared" si="4"/>
        <v>34.6</v>
      </c>
      <c r="J39" s="23"/>
      <c r="K39" s="23"/>
      <c r="L39" s="23"/>
      <c r="M39" s="23"/>
    </row>
    <row r="40" spans="1:13">
      <c r="A40" s="42">
        <v>9</v>
      </c>
      <c r="B40" s="40" t="s">
        <v>26</v>
      </c>
      <c r="C40" s="37" t="s">
        <v>42</v>
      </c>
      <c r="D40" s="30">
        <v>18.5</v>
      </c>
      <c r="E40" s="17">
        <v>15.9</v>
      </c>
      <c r="F40" s="17"/>
      <c r="G40" s="55">
        <f t="shared" si="4"/>
        <v>34.4</v>
      </c>
      <c r="J40" s="23"/>
      <c r="K40" s="23"/>
      <c r="L40" s="23"/>
      <c r="M40" s="23"/>
    </row>
    <row r="41" spans="1:13">
      <c r="A41" s="42">
        <f t="shared" si="5"/>
        <v>10</v>
      </c>
      <c r="B41" s="40" t="s">
        <v>38</v>
      </c>
      <c r="C41" s="37" t="s">
        <v>40</v>
      </c>
      <c r="D41" s="30">
        <v>18.5</v>
      </c>
      <c r="E41" s="17">
        <v>15.5</v>
      </c>
      <c r="F41" s="17"/>
      <c r="G41" s="55">
        <f t="shared" si="4"/>
        <v>34</v>
      </c>
      <c r="J41" s="23"/>
      <c r="K41" s="23"/>
      <c r="L41" s="23"/>
      <c r="M41" s="23"/>
    </row>
    <row r="42" spans="1:13">
      <c r="A42" s="42">
        <f t="shared" si="5"/>
        <v>11</v>
      </c>
      <c r="B42" s="40" t="s">
        <v>28</v>
      </c>
      <c r="C42" s="37" t="s">
        <v>42</v>
      </c>
      <c r="D42" s="30">
        <v>19</v>
      </c>
      <c r="E42" s="17">
        <v>14.7</v>
      </c>
      <c r="F42" s="17"/>
      <c r="G42" s="55">
        <f t="shared" si="4"/>
        <v>33.700000000000003</v>
      </c>
      <c r="J42" s="23"/>
      <c r="K42" s="23"/>
      <c r="L42" s="23"/>
      <c r="M42" s="23"/>
    </row>
    <row r="43" spans="1:13">
      <c r="A43" s="42">
        <f t="shared" si="5"/>
        <v>12</v>
      </c>
      <c r="B43" s="40" t="s">
        <v>27</v>
      </c>
      <c r="C43" s="37" t="s">
        <v>41</v>
      </c>
      <c r="D43" s="30">
        <v>18.5</v>
      </c>
      <c r="E43" s="17">
        <v>14.7</v>
      </c>
      <c r="F43" s="17"/>
      <c r="G43" s="55">
        <f t="shared" si="4"/>
        <v>33.200000000000003</v>
      </c>
      <c r="J43" s="23"/>
      <c r="K43" s="23"/>
      <c r="L43" s="23"/>
      <c r="M43" s="23"/>
    </row>
    <row r="44" spans="1:13">
      <c r="A44" s="43">
        <f t="shared" si="5"/>
        <v>13</v>
      </c>
      <c r="B44" s="41" t="s">
        <v>34</v>
      </c>
      <c r="C44" s="38" t="s">
        <v>60</v>
      </c>
      <c r="D44" s="32">
        <v>19</v>
      </c>
      <c r="E44" s="33">
        <v>14</v>
      </c>
      <c r="F44" s="33"/>
      <c r="G44" s="59">
        <f t="shared" si="4"/>
        <v>33</v>
      </c>
      <c r="J44" s="23"/>
      <c r="K44" s="23"/>
      <c r="L44" s="23"/>
      <c r="M44" s="23"/>
    </row>
    <row r="45" spans="1:13">
      <c r="A45" s="19"/>
      <c r="B45" s="20"/>
      <c r="C45" s="21"/>
      <c r="D45" s="22"/>
      <c r="E45" s="22"/>
      <c r="F45" s="22"/>
      <c r="G45" s="23"/>
      <c r="H45" s="23"/>
      <c r="I45" s="23"/>
      <c r="J45" s="23"/>
      <c r="K45" s="23"/>
      <c r="L45" s="23"/>
      <c r="M45" s="23"/>
    </row>
    <row r="46" spans="1:13" ht="24.75" customHeight="1">
      <c r="A46" s="67" t="s">
        <v>0</v>
      </c>
      <c r="B46" s="67" t="s">
        <v>1</v>
      </c>
      <c r="C46" s="67" t="s">
        <v>6</v>
      </c>
      <c r="D46" s="71" t="s">
        <v>7</v>
      </c>
      <c r="E46" s="72"/>
      <c r="F46" s="72"/>
      <c r="G46" s="73"/>
      <c r="H46" s="23"/>
      <c r="I46" s="23"/>
      <c r="J46" s="23"/>
      <c r="K46" s="23"/>
      <c r="L46" s="23"/>
      <c r="M46" s="23"/>
    </row>
    <row r="47" spans="1:13" ht="24.75" customHeight="1">
      <c r="A47" s="68"/>
      <c r="B47" s="68"/>
      <c r="C47" s="68"/>
      <c r="D47" s="29" t="s">
        <v>64</v>
      </c>
      <c r="E47" s="29" t="s">
        <v>65</v>
      </c>
      <c r="F47" s="29" t="s">
        <v>12</v>
      </c>
      <c r="G47" s="29" t="s">
        <v>13</v>
      </c>
      <c r="H47" s="23"/>
      <c r="I47" s="23"/>
      <c r="J47" s="23"/>
      <c r="K47" s="23"/>
      <c r="L47" s="23"/>
      <c r="M47" s="23"/>
    </row>
    <row r="48" spans="1:13">
      <c r="A48" s="44"/>
      <c r="B48" s="45" t="s">
        <v>31</v>
      </c>
      <c r="C48" s="46" t="s">
        <v>43</v>
      </c>
      <c r="D48" s="47">
        <v>17.899999999999999</v>
      </c>
      <c r="E48" s="48">
        <v>18.100000000000001</v>
      </c>
      <c r="F48" s="48"/>
      <c r="G48" s="49">
        <f t="shared" ref="G48:G63" si="6">D48+E48-F48</f>
        <v>36</v>
      </c>
      <c r="H48" s="23"/>
      <c r="I48" s="23"/>
      <c r="J48" s="23"/>
      <c r="K48" s="23"/>
      <c r="L48" s="23"/>
      <c r="M48" s="23"/>
    </row>
    <row r="49" spans="1:13">
      <c r="A49" s="50"/>
      <c r="B49" s="51" t="s">
        <v>30</v>
      </c>
      <c r="C49" s="52" t="s">
        <v>40</v>
      </c>
      <c r="D49" s="53">
        <v>18</v>
      </c>
      <c r="E49" s="54">
        <v>17.600000000000001</v>
      </c>
      <c r="F49" s="54"/>
      <c r="G49" s="55">
        <f t="shared" si="6"/>
        <v>35.6</v>
      </c>
      <c r="H49" s="23"/>
      <c r="I49" s="23"/>
      <c r="J49" s="23"/>
      <c r="K49" s="23"/>
      <c r="L49" s="23"/>
      <c r="M49" s="23"/>
    </row>
    <row r="50" spans="1:13">
      <c r="A50" s="50"/>
      <c r="B50" s="51" t="s">
        <v>35</v>
      </c>
      <c r="C50" s="52" t="s">
        <v>41</v>
      </c>
      <c r="D50" s="53">
        <v>17.8</v>
      </c>
      <c r="E50" s="54">
        <v>17.7</v>
      </c>
      <c r="F50" s="54"/>
      <c r="G50" s="55">
        <f t="shared" si="6"/>
        <v>35.5</v>
      </c>
      <c r="H50" s="23"/>
      <c r="I50" s="23"/>
      <c r="J50" s="23"/>
      <c r="K50" s="23"/>
      <c r="L50" s="23"/>
      <c r="M50" s="23"/>
    </row>
    <row r="51" spans="1:13">
      <c r="A51" s="42">
        <f>A50+1</f>
        <v>1</v>
      </c>
      <c r="B51" s="40" t="s">
        <v>29</v>
      </c>
      <c r="C51" s="37" t="s">
        <v>40</v>
      </c>
      <c r="D51" s="30">
        <v>17.7</v>
      </c>
      <c r="E51" s="17">
        <v>17.399999999999999</v>
      </c>
      <c r="F51" s="17"/>
      <c r="G51" s="55">
        <f t="shared" si="6"/>
        <v>35.099999999999994</v>
      </c>
      <c r="H51" s="23"/>
      <c r="I51" s="23"/>
      <c r="J51" s="23"/>
      <c r="K51" s="23"/>
      <c r="L51" s="23"/>
      <c r="M51" s="23"/>
    </row>
    <row r="52" spans="1:13">
      <c r="A52" s="42">
        <f>A51+1</f>
        <v>2</v>
      </c>
      <c r="B52" s="40" t="s">
        <v>32</v>
      </c>
      <c r="C52" s="37" t="s">
        <v>42</v>
      </c>
      <c r="D52" s="30">
        <v>17.899999999999999</v>
      </c>
      <c r="E52" s="17">
        <v>17.100000000000001</v>
      </c>
      <c r="F52" s="17"/>
      <c r="G52" s="55">
        <f t="shared" si="6"/>
        <v>35</v>
      </c>
      <c r="H52" s="23"/>
      <c r="I52" s="23"/>
      <c r="J52" s="23"/>
      <c r="K52" s="23"/>
      <c r="L52" s="23"/>
      <c r="M52" s="23"/>
    </row>
    <row r="53" spans="1:13">
      <c r="A53" s="42">
        <f t="shared" ref="A53:A63" si="7">A52+1</f>
        <v>3</v>
      </c>
      <c r="B53" s="39" t="s">
        <v>24</v>
      </c>
      <c r="C53" s="37" t="s">
        <v>40</v>
      </c>
      <c r="D53" s="30">
        <v>18</v>
      </c>
      <c r="E53" s="17">
        <v>16.7</v>
      </c>
      <c r="F53" s="17"/>
      <c r="G53" s="55">
        <f t="shared" si="6"/>
        <v>34.700000000000003</v>
      </c>
      <c r="H53" s="23"/>
      <c r="I53" s="23"/>
      <c r="J53" s="23"/>
      <c r="K53" s="23"/>
      <c r="L53" s="23"/>
      <c r="M53" s="23"/>
    </row>
    <row r="54" spans="1:13">
      <c r="A54" s="42">
        <f t="shared" si="7"/>
        <v>4</v>
      </c>
      <c r="B54" s="40" t="s">
        <v>38</v>
      </c>
      <c r="C54" s="37" t="s">
        <v>40</v>
      </c>
      <c r="D54" s="30">
        <v>18</v>
      </c>
      <c r="E54" s="17">
        <v>16.3</v>
      </c>
      <c r="F54" s="17"/>
      <c r="G54" s="55">
        <f t="shared" si="6"/>
        <v>34.299999999999997</v>
      </c>
      <c r="H54" s="23"/>
      <c r="I54" s="23"/>
      <c r="J54" s="23"/>
      <c r="K54" s="23"/>
      <c r="L54" s="23"/>
      <c r="M54" s="23"/>
    </row>
    <row r="55" spans="1:13">
      <c r="A55" s="42">
        <f t="shared" si="7"/>
        <v>5</v>
      </c>
      <c r="B55" s="39" t="s">
        <v>25</v>
      </c>
      <c r="C55" s="37" t="s">
        <v>41</v>
      </c>
      <c r="D55" s="30">
        <v>17.8</v>
      </c>
      <c r="E55" s="17">
        <v>16.399999999999999</v>
      </c>
      <c r="F55" s="17"/>
      <c r="G55" s="55">
        <f t="shared" si="6"/>
        <v>34.200000000000003</v>
      </c>
      <c r="H55" s="23"/>
      <c r="I55" s="23"/>
      <c r="J55" s="23"/>
      <c r="K55" s="23"/>
      <c r="L55" s="23"/>
      <c r="M55" s="23"/>
    </row>
    <row r="56" spans="1:13">
      <c r="A56" s="42">
        <f t="shared" si="7"/>
        <v>6</v>
      </c>
      <c r="B56" s="40" t="s">
        <v>37</v>
      </c>
      <c r="C56" s="37" t="s">
        <v>40</v>
      </c>
      <c r="D56" s="30">
        <v>16.100000000000001</v>
      </c>
      <c r="E56" s="17">
        <v>17.399999999999999</v>
      </c>
      <c r="F56" s="17"/>
      <c r="G56" s="55">
        <f t="shared" si="6"/>
        <v>33.5</v>
      </c>
      <c r="H56" s="23"/>
      <c r="I56" s="23"/>
      <c r="J56" s="23"/>
      <c r="K56" s="23"/>
      <c r="L56" s="23"/>
      <c r="M56" s="23"/>
    </row>
    <row r="57" spans="1:13">
      <c r="A57" s="42">
        <f t="shared" si="7"/>
        <v>7</v>
      </c>
      <c r="B57" s="40" t="s">
        <v>39</v>
      </c>
      <c r="C57" s="37" t="s">
        <v>40</v>
      </c>
      <c r="D57" s="30">
        <v>16.899999999999999</v>
      </c>
      <c r="E57" s="17">
        <v>16.399999999999999</v>
      </c>
      <c r="F57" s="17"/>
      <c r="G57" s="55">
        <f t="shared" si="6"/>
        <v>33.299999999999997</v>
      </c>
      <c r="H57" s="23"/>
      <c r="I57" s="23"/>
      <c r="J57" s="23"/>
      <c r="K57" s="23"/>
      <c r="L57" s="23"/>
      <c r="M57" s="23"/>
    </row>
    <row r="58" spans="1:13">
      <c r="A58" s="42">
        <f t="shared" si="7"/>
        <v>8</v>
      </c>
      <c r="B58" s="40" t="s">
        <v>27</v>
      </c>
      <c r="C58" s="37" t="s">
        <v>41</v>
      </c>
      <c r="D58" s="30">
        <v>16.899999999999999</v>
      </c>
      <c r="E58" s="17">
        <v>16.3</v>
      </c>
      <c r="F58" s="17"/>
      <c r="G58" s="55">
        <f t="shared" si="6"/>
        <v>33.200000000000003</v>
      </c>
      <c r="H58" s="23"/>
      <c r="I58" s="23"/>
      <c r="J58" s="23"/>
      <c r="K58" s="23"/>
      <c r="L58" s="23"/>
      <c r="M58" s="23"/>
    </row>
    <row r="59" spans="1:13">
      <c r="A59" s="42">
        <v>8</v>
      </c>
      <c r="B59" s="40" t="s">
        <v>36</v>
      </c>
      <c r="C59" s="37" t="s">
        <v>41</v>
      </c>
      <c r="D59" s="30">
        <v>16.8</v>
      </c>
      <c r="E59" s="17">
        <v>16.399999999999999</v>
      </c>
      <c r="F59" s="17"/>
      <c r="G59" s="55">
        <f t="shared" si="6"/>
        <v>33.200000000000003</v>
      </c>
      <c r="H59" s="23"/>
      <c r="I59" s="23"/>
      <c r="J59" s="23"/>
      <c r="K59" s="23"/>
      <c r="L59" s="23"/>
      <c r="M59" s="23"/>
    </row>
    <row r="60" spans="1:13">
      <c r="A60" s="42">
        <v>10</v>
      </c>
      <c r="B60" s="40" t="s">
        <v>26</v>
      </c>
      <c r="C60" s="37" t="s">
        <v>42</v>
      </c>
      <c r="D60" s="30">
        <v>17.100000000000001</v>
      </c>
      <c r="E60" s="17">
        <v>16</v>
      </c>
      <c r="F60" s="17"/>
      <c r="G60" s="55">
        <f t="shared" si="6"/>
        <v>33.1</v>
      </c>
      <c r="H60" s="23"/>
      <c r="I60" s="23"/>
      <c r="J60" s="23"/>
      <c r="K60" s="23"/>
      <c r="L60" s="23"/>
      <c r="M60" s="23"/>
    </row>
    <row r="61" spans="1:13">
      <c r="A61" s="42">
        <v>10</v>
      </c>
      <c r="B61" s="40" t="s">
        <v>33</v>
      </c>
      <c r="C61" s="37" t="s">
        <v>40</v>
      </c>
      <c r="D61" s="30">
        <v>16.7</v>
      </c>
      <c r="E61" s="17">
        <v>16.399999999999999</v>
      </c>
      <c r="F61" s="17"/>
      <c r="G61" s="55">
        <f t="shared" si="6"/>
        <v>33.099999999999994</v>
      </c>
      <c r="H61" s="23"/>
      <c r="I61" s="23"/>
      <c r="J61" s="23"/>
      <c r="K61" s="23"/>
      <c r="L61" s="23"/>
      <c r="M61" s="23"/>
    </row>
    <row r="62" spans="1:13">
      <c r="A62" s="42">
        <v>12</v>
      </c>
      <c r="B62" s="40" t="s">
        <v>28</v>
      </c>
      <c r="C62" s="37" t="s">
        <v>42</v>
      </c>
      <c r="D62" s="30">
        <v>17.100000000000001</v>
      </c>
      <c r="E62" s="17">
        <v>15.3</v>
      </c>
      <c r="F62" s="17"/>
      <c r="G62" s="55">
        <f t="shared" si="6"/>
        <v>32.400000000000006</v>
      </c>
      <c r="H62" s="23"/>
      <c r="I62" s="23"/>
      <c r="J62" s="23"/>
      <c r="K62" s="23"/>
      <c r="L62" s="23"/>
      <c r="M62" s="23"/>
    </row>
    <row r="63" spans="1:13">
      <c r="A63" s="43">
        <f t="shared" si="7"/>
        <v>13</v>
      </c>
      <c r="B63" s="41" t="s">
        <v>34</v>
      </c>
      <c r="C63" s="38" t="s">
        <v>60</v>
      </c>
      <c r="D63" s="32">
        <v>16</v>
      </c>
      <c r="E63" s="33">
        <v>15.8</v>
      </c>
      <c r="F63" s="33"/>
      <c r="G63" s="59">
        <f t="shared" si="6"/>
        <v>31.8</v>
      </c>
      <c r="H63" s="23"/>
      <c r="I63" s="23"/>
      <c r="J63" s="23"/>
      <c r="K63" s="23"/>
      <c r="L63" s="23"/>
      <c r="M63" s="23"/>
    </row>
    <row r="64" spans="1:13">
      <c r="A64" s="19"/>
      <c r="B64" s="20"/>
      <c r="C64" s="21"/>
      <c r="D64" s="22"/>
      <c r="E64" s="22"/>
      <c r="F64" s="22"/>
      <c r="G64" s="23"/>
      <c r="H64" s="23"/>
      <c r="I64" s="23"/>
      <c r="J64" s="23"/>
      <c r="K64" s="23"/>
      <c r="L64" s="23"/>
      <c r="M64" s="23"/>
    </row>
    <row r="65" spans="1:13">
      <c r="A65" s="19"/>
      <c r="B65" s="20"/>
      <c r="C65" s="21"/>
      <c r="D65" s="22"/>
      <c r="E65" s="22"/>
      <c r="F65" s="22"/>
      <c r="G65" s="23"/>
      <c r="H65" s="23"/>
      <c r="I65" s="23"/>
      <c r="J65" s="23"/>
      <c r="K65" s="23"/>
      <c r="L65" s="23"/>
      <c r="M65" s="23"/>
    </row>
  </sheetData>
  <mergeCells count="18">
    <mergeCell ref="B46:B47"/>
    <mergeCell ref="C46:C47"/>
    <mergeCell ref="D46:G46"/>
    <mergeCell ref="A27:A28"/>
    <mergeCell ref="B27:B28"/>
    <mergeCell ref="C27:C28"/>
    <mergeCell ref="D27:G27"/>
    <mergeCell ref="A46:A47"/>
    <mergeCell ref="A1:M1"/>
    <mergeCell ref="D8:D9"/>
    <mergeCell ref="A6:M6"/>
    <mergeCell ref="A8:A9"/>
    <mergeCell ref="B8:B9"/>
    <mergeCell ref="C8:C9"/>
    <mergeCell ref="F8:I8"/>
    <mergeCell ref="J8:M8"/>
    <mergeCell ref="E8:E9"/>
    <mergeCell ref="A7:M7"/>
  </mergeCells>
  <phoneticPr fontId="0" type="noConversion"/>
  <printOptions horizontalCentered="1"/>
  <pageMargins left="0" right="0" top="0.39370078740157483" bottom="0" header="0.51181102362204722" footer="0.51181102362204722"/>
  <pageSetup paperSize="9" scale="85" orientation="landscape" r:id="rId1"/>
  <headerFooter alignWithMargins="0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72"/>
  <sheetViews>
    <sheetView zoomScaleNormal="100" workbookViewId="0">
      <selection activeCell="I39" sqref="I39"/>
    </sheetView>
  </sheetViews>
  <sheetFormatPr defaultRowHeight="12.75"/>
  <cols>
    <col min="1" max="1" width="5.7109375" customWidth="1"/>
    <col min="2" max="2" width="52.140625" customWidth="1"/>
    <col min="3" max="3" width="5.7109375" customWidth="1"/>
    <col min="4" max="5" width="8.7109375" customWidth="1"/>
    <col min="6" max="8" width="7.42578125" customWidth="1"/>
    <col min="9" max="9" width="8.42578125" customWidth="1"/>
    <col min="10" max="11" width="11" customWidth="1"/>
    <col min="12" max="12" width="7.42578125" customWidth="1"/>
    <col min="13" max="13" width="9" customWidth="1"/>
  </cols>
  <sheetData>
    <row r="1" spans="1:13" ht="21.75" customHeight="1">
      <c r="A1" s="62" t="s">
        <v>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s="1" customFormat="1" ht="12.75" customHeight="1">
      <c r="A2" s="5"/>
      <c r="B2" s="11" t="s">
        <v>3</v>
      </c>
      <c r="C2" s="9" t="s">
        <v>18</v>
      </c>
      <c r="D2" s="13"/>
      <c r="E2" s="5"/>
      <c r="G2" s="5"/>
      <c r="H2" s="5"/>
    </row>
    <row r="3" spans="1:13" s="1" customFormat="1" ht="12.75" customHeight="1">
      <c r="A3" s="6"/>
      <c r="B3" s="11" t="s">
        <v>4</v>
      </c>
      <c r="C3" s="8" t="s">
        <v>22</v>
      </c>
      <c r="D3" s="14"/>
      <c r="E3" s="6"/>
      <c r="G3" s="6"/>
      <c r="H3" s="6"/>
    </row>
    <row r="4" spans="1:13" s="1" customFormat="1" ht="12.75" customHeight="1">
      <c r="A4" s="7"/>
      <c r="B4" s="11" t="s">
        <v>20</v>
      </c>
      <c r="C4" s="18" t="s">
        <v>23</v>
      </c>
      <c r="D4" s="15"/>
      <c r="E4" s="7"/>
      <c r="G4" s="7"/>
      <c r="H4" s="7"/>
    </row>
    <row r="5" spans="1:13" s="4" customFormat="1" ht="12.75" customHeight="1">
      <c r="A5" s="1"/>
      <c r="B5" s="11" t="s">
        <v>2</v>
      </c>
      <c r="C5" s="10" t="s">
        <v>14</v>
      </c>
      <c r="D5" s="16"/>
      <c r="E5" s="3"/>
      <c r="G5" s="3"/>
      <c r="H5" s="3"/>
    </row>
    <row r="6" spans="1:13" s="12" customFormat="1" ht="31.7" customHeight="1">
      <c r="A6" s="66" t="s">
        <v>17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s="12" customFormat="1" ht="31.7" customHeight="1">
      <c r="A7" s="66" t="s">
        <v>16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1:13" s="2" customFormat="1" ht="24.95" customHeight="1">
      <c r="A8" s="67" t="s">
        <v>0</v>
      </c>
      <c r="B8" s="67" t="s">
        <v>1</v>
      </c>
      <c r="C8" s="67" t="s">
        <v>6</v>
      </c>
      <c r="D8" s="64" t="s">
        <v>8</v>
      </c>
      <c r="E8" s="67" t="s">
        <v>12</v>
      </c>
      <c r="F8" s="69" t="s">
        <v>9</v>
      </c>
      <c r="G8" s="70"/>
      <c r="H8" s="70"/>
      <c r="I8" s="70"/>
      <c r="J8" s="71" t="s">
        <v>7</v>
      </c>
      <c r="K8" s="72"/>
      <c r="L8" s="72"/>
      <c r="M8" s="73"/>
    </row>
    <row r="9" spans="1:13" s="2" customFormat="1" ht="24.75" customHeight="1">
      <c r="A9" s="68"/>
      <c r="B9" s="68"/>
      <c r="C9" s="68"/>
      <c r="D9" s="65"/>
      <c r="E9" s="74"/>
      <c r="F9" s="24" t="s">
        <v>10</v>
      </c>
      <c r="G9" s="24" t="s">
        <v>11</v>
      </c>
      <c r="H9" s="24" t="s">
        <v>12</v>
      </c>
      <c r="I9" s="25" t="s">
        <v>13</v>
      </c>
      <c r="J9" s="27" t="s">
        <v>62</v>
      </c>
      <c r="K9" s="27" t="s">
        <v>63</v>
      </c>
      <c r="L9" s="26" t="s">
        <v>12</v>
      </c>
      <c r="M9" s="26" t="s">
        <v>13</v>
      </c>
    </row>
    <row r="10" spans="1:13">
      <c r="A10" s="44">
        <v>1</v>
      </c>
      <c r="B10" s="45" t="s">
        <v>25</v>
      </c>
      <c r="C10" s="46" t="s">
        <v>41</v>
      </c>
      <c r="D10" s="56">
        <f t="shared" ref="D10:D28" si="0">I10+M10-E10</f>
        <v>74.900000000000006</v>
      </c>
      <c r="E10" s="56">
        <v>0</v>
      </c>
      <c r="F10" s="47">
        <v>19</v>
      </c>
      <c r="G10" s="48">
        <v>19</v>
      </c>
      <c r="H10" s="48"/>
      <c r="I10" s="49">
        <f t="shared" ref="I10:I28" si="1">SUM(F10:G10)-H10</f>
        <v>38</v>
      </c>
      <c r="J10" s="47">
        <v>18.7</v>
      </c>
      <c r="K10" s="48">
        <v>18.2</v>
      </c>
      <c r="L10" s="48"/>
      <c r="M10" s="49">
        <f t="shared" ref="M10:M28" si="2">J10+K10-L10</f>
        <v>36.9</v>
      </c>
    </row>
    <row r="11" spans="1:13">
      <c r="A11" s="50">
        <f>A10+1</f>
        <v>2</v>
      </c>
      <c r="B11" s="51" t="s">
        <v>33</v>
      </c>
      <c r="C11" s="52" t="s">
        <v>40</v>
      </c>
      <c r="D11" s="57">
        <f t="shared" si="0"/>
        <v>74.599999999999994</v>
      </c>
      <c r="E11" s="57">
        <v>0</v>
      </c>
      <c r="F11" s="53">
        <v>18.5</v>
      </c>
      <c r="G11" s="54">
        <v>19.399999999999999</v>
      </c>
      <c r="H11" s="54"/>
      <c r="I11" s="55">
        <f t="shared" si="1"/>
        <v>37.9</v>
      </c>
      <c r="J11" s="53">
        <v>18.2</v>
      </c>
      <c r="K11" s="54">
        <v>18.5</v>
      </c>
      <c r="L11" s="54"/>
      <c r="M11" s="55">
        <f t="shared" si="2"/>
        <v>36.700000000000003</v>
      </c>
    </row>
    <row r="12" spans="1:13">
      <c r="A12" s="50">
        <f t="shared" ref="A12:A27" si="3">A11+1</f>
        <v>3</v>
      </c>
      <c r="B12" s="51" t="s">
        <v>30</v>
      </c>
      <c r="C12" s="52" t="s">
        <v>40</v>
      </c>
      <c r="D12" s="57">
        <f t="shared" si="0"/>
        <v>74.400000000000006</v>
      </c>
      <c r="E12" s="57">
        <v>0</v>
      </c>
      <c r="F12" s="53">
        <v>19</v>
      </c>
      <c r="G12" s="54">
        <v>18.3</v>
      </c>
      <c r="H12" s="54"/>
      <c r="I12" s="55">
        <f t="shared" si="1"/>
        <v>37.299999999999997</v>
      </c>
      <c r="J12" s="53">
        <v>18.8</v>
      </c>
      <c r="K12" s="54">
        <v>18.3</v>
      </c>
      <c r="L12" s="54"/>
      <c r="M12" s="55">
        <f t="shared" si="2"/>
        <v>37.1</v>
      </c>
    </row>
    <row r="13" spans="1:13">
      <c r="A13" s="42">
        <f t="shared" si="3"/>
        <v>4</v>
      </c>
      <c r="B13" s="40" t="s">
        <v>38</v>
      </c>
      <c r="C13" s="37" t="s">
        <v>40</v>
      </c>
      <c r="D13" s="57">
        <f t="shared" si="0"/>
        <v>74</v>
      </c>
      <c r="E13" s="35">
        <v>0</v>
      </c>
      <c r="F13" s="30">
        <v>19</v>
      </c>
      <c r="G13" s="17">
        <v>18.2</v>
      </c>
      <c r="H13" s="17"/>
      <c r="I13" s="31">
        <f t="shared" si="1"/>
        <v>37.200000000000003</v>
      </c>
      <c r="J13" s="30">
        <v>18.100000000000001</v>
      </c>
      <c r="K13" s="17">
        <v>18.7</v>
      </c>
      <c r="L13" s="17"/>
      <c r="M13" s="31">
        <f t="shared" si="2"/>
        <v>36.799999999999997</v>
      </c>
    </row>
    <row r="14" spans="1:13">
      <c r="A14" s="42">
        <f t="shared" si="3"/>
        <v>5</v>
      </c>
      <c r="B14" s="40" t="s">
        <v>37</v>
      </c>
      <c r="C14" s="37" t="s">
        <v>40</v>
      </c>
      <c r="D14" s="57">
        <f t="shared" si="0"/>
        <v>73.7</v>
      </c>
      <c r="E14" s="35">
        <v>0</v>
      </c>
      <c r="F14" s="30">
        <v>19</v>
      </c>
      <c r="G14" s="17">
        <v>18.2</v>
      </c>
      <c r="H14" s="17"/>
      <c r="I14" s="31">
        <f t="shared" si="1"/>
        <v>37.200000000000003</v>
      </c>
      <c r="J14" s="30">
        <v>18</v>
      </c>
      <c r="K14" s="17">
        <v>18.5</v>
      </c>
      <c r="L14" s="17"/>
      <c r="M14" s="31">
        <f t="shared" si="2"/>
        <v>36.5</v>
      </c>
    </row>
    <row r="15" spans="1:13">
      <c r="A15" s="42">
        <f t="shared" si="3"/>
        <v>6</v>
      </c>
      <c r="B15" s="40" t="s">
        <v>47</v>
      </c>
      <c r="C15" s="37" t="s">
        <v>41</v>
      </c>
      <c r="D15" s="57">
        <f t="shared" si="0"/>
        <v>73.5</v>
      </c>
      <c r="E15" s="35">
        <v>0</v>
      </c>
      <c r="F15" s="30">
        <v>19</v>
      </c>
      <c r="G15" s="17">
        <v>18.100000000000001</v>
      </c>
      <c r="H15" s="17"/>
      <c r="I15" s="31">
        <f t="shared" si="1"/>
        <v>37.1</v>
      </c>
      <c r="J15" s="30">
        <v>17.8</v>
      </c>
      <c r="K15" s="17">
        <v>18.600000000000001</v>
      </c>
      <c r="L15" s="17"/>
      <c r="M15" s="31">
        <f t="shared" si="2"/>
        <v>36.400000000000006</v>
      </c>
    </row>
    <row r="16" spans="1:13">
      <c r="A16" s="42">
        <f t="shared" si="3"/>
        <v>7</v>
      </c>
      <c r="B16" s="40" t="s">
        <v>29</v>
      </c>
      <c r="C16" s="37" t="s">
        <v>52</v>
      </c>
      <c r="D16" s="57">
        <f t="shared" si="0"/>
        <v>73.400000000000006</v>
      </c>
      <c r="E16" s="35">
        <v>0</v>
      </c>
      <c r="F16" s="30">
        <v>19</v>
      </c>
      <c r="G16" s="17">
        <v>17.5</v>
      </c>
      <c r="H16" s="17"/>
      <c r="I16" s="31">
        <f t="shared" si="1"/>
        <v>36.5</v>
      </c>
      <c r="J16" s="30">
        <v>18.399999999999999</v>
      </c>
      <c r="K16" s="17">
        <v>18.5</v>
      </c>
      <c r="L16" s="17"/>
      <c r="M16" s="31">
        <f t="shared" si="2"/>
        <v>36.9</v>
      </c>
    </row>
    <row r="17" spans="1:13">
      <c r="A17" s="42">
        <f t="shared" si="3"/>
        <v>8</v>
      </c>
      <c r="B17" s="40" t="s">
        <v>45</v>
      </c>
      <c r="C17" s="37" t="s">
        <v>51</v>
      </c>
      <c r="D17" s="57">
        <f t="shared" si="0"/>
        <v>73.099999999999994</v>
      </c>
      <c r="E17" s="35">
        <v>0</v>
      </c>
      <c r="F17" s="30">
        <v>19</v>
      </c>
      <c r="G17" s="17">
        <v>18</v>
      </c>
      <c r="H17" s="17"/>
      <c r="I17" s="31">
        <f t="shared" si="1"/>
        <v>37</v>
      </c>
      <c r="J17" s="30">
        <v>18.600000000000001</v>
      </c>
      <c r="K17" s="17">
        <v>17.5</v>
      </c>
      <c r="L17" s="17"/>
      <c r="M17" s="31">
        <f t="shared" si="2"/>
        <v>36.1</v>
      </c>
    </row>
    <row r="18" spans="1:13">
      <c r="A18" s="42">
        <f t="shared" si="3"/>
        <v>9</v>
      </c>
      <c r="B18" s="40" t="s">
        <v>31</v>
      </c>
      <c r="C18" s="37" t="s">
        <v>43</v>
      </c>
      <c r="D18" s="57">
        <f t="shared" si="0"/>
        <v>72.900000000000006</v>
      </c>
      <c r="E18" s="35">
        <v>0</v>
      </c>
      <c r="F18" s="30">
        <v>18.5</v>
      </c>
      <c r="G18" s="17">
        <v>18.8</v>
      </c>
      <c r="H18" s="17"/>
      <c r="I18" s="31">
        <f t="shared" si="1"/>
        <v>37.299999999999997</v>
      </c>
      <c r="J18" s="30">
        <v>18.100000000000001</v>
      </c>
      <c r="K18" s="17">
        <v>17.5</v>
      </c>
      <c r="L18" s="17"/>
      <c r="M18" s="31">
        <f t="shared" si="2"/>
        <v>35.6</v>
      </c>
    </row>
    <row r="19" spans="1:13">
      <c r="A19" s="42">
        <f t="shared" si="3"/>
        <v>10</v>
      </c>
      <c r="B19" s="40" t="s">
        <v>32</v>
      </c>
      <c r="C19" s="37" t="s">
        <v>42</v>
      </c>
      <c r="D19" s="57">
        <f t="shared" si="0"/>
        <v>72.8</v>
      </c>
      <c r="E19" s="35">
        <v>0</v>
      </c>
      <c r="F19" s="30">
        <v>19</v>
      </c>
      <c r="G19" s="17">
        <v>17.8</v>
      </c>
      <c r="H19" s="17"/>
      <c r="I19" s="31">
        <f t="shared" si="1"/>
        <v>36.799999999999997</v>
      </c>
      <c r="J19" s="30">
        <v>17.5</v>
      </c>
      <c r="K19" s="17">
        <v>18.5</v>
      </c>
      <c r="L19" s="17"/>
      <c r="M19" s="31">
        <f t="shared" si="2"/>
        <v>36</v>
      </c>
    </row>
    <row r="20" spans="1:13">
      <c r="A20" s="42">
        <f t="shared" si="3"/>
        <v>11</v>
      </c>
      <c r="B20" s="40" t="s">
        <v>39</v>
      </c>
      <c r="C20" s="37" t="s">
        <v>40</v>
      </c>
      <c r="D20" s="57">
        <f t="shared" si="0"/>
        <v>72.7</v>
      </c>
      <c r="E20" s="35">
        <v>0</v>
      </c>
      <c r="F20" s="30">
        <v>19</v>
      </c>
      <c r="G20" s="17">
        <v>18.100000000000001</v>
      </c>
      <c r="H20" s="17"/>
      <c r="I20" s="31">
        <f t="shared" si="1"/>
        <v>37.1</v>
      </c>
      <c r="J20" s="30">
        <v>17.8</v>
      </c>
      <c r="K20" s="17">
        <v>17.8</v>
      </c>
      <c r="L20" s="17"/>
      <c r="M20" s="31">
        <f t="shared" si="2"/>
        <v>35.6</v>
      </c>
    </row>
    <row r="21" spans="1:13">
      <c r="A21" s="42">
        <f t="shared" si="3"/>
        <v>12</v>
      </c>
      <c r="B21" s="40" t="s">
        <v>49</v>
      </c>
      <c r="C21" s="37" t="s">
        <v>53</v>
      </c>
      <c r="D21" s="57">
        <f t="shared" si="0"/>
        <v>72.400000000000006</v>
      </c>
      <c r="E21" s="35">
        <v>0</v>
      </c>
      <c r="F21" s="30">
        <v>19</v>
      </c>
      <c r="G21" s="17">
        <v>18.2</v>
      </c>
      <c r="H21" s="17"/>
      <c r="I21" s="31">
        <f t="shared" si="1"/>
        <v>37.200000000000003</v>
      </c>
      <c r="J21" s="30">
        <v>17.5</v>
      </c>
      <c r="K21" s="17">
        <v>17.7</v>
      </c>
      <c r="L21" s="17"/>
      <c r="M21" s="31">
        <f t="shared" si="2"/>
        <v>35.200000000000003</v>
      </c>
    </row>
    <row r="22" spans="1:13">
      <c r="A22" s="42">
        <f t="shared" si="3"/>
        <v>13</v>
      </c>
      <c r="B22" s="60" t="s">
        <v>44</v>
      </c>
      <c r="C22" s="37" t="s">
        <v>51</v>
      </c>
      <c r="D22" s="57">
        <f t="shared" si="0"/>
        <v>71.2</v>
      </c>
      <c r="E22" s="35">
        <v>0</v>
      </c>
      <c r="F22" s="30">
        <v>19</v>
      </c>
      <c r="G22" s="17">
        <v>17.7</v>
      </c>
      <c r="H22" s="17"/>
      <c r="I22" s="31">
        <f t="shared" si="1"/>
        <v>36.700000000000003</v>
      </c>
      <c r="J22" s="30">
        <v>17</v>
      </c>
      <c r="K22" s="17">
        <v>17.5</v>
      </c>
      <c r="L22" s="17"/>
      <c r="M22" s="31">
        <f t="shared" si="2"/>
        <v>34.5</v>
      </c>
    </row>
    <row r="23" spans="1:13">
      <c r="A23" s="42">
        <f t="shared" si="3"/>
        <v>14</v>
      </c>
      <c r="B23" s="40" t="s">
        <v>28</v>
      </c>
      <c r="C23" s="37" t="s">
        <v>42</v>
      </c>
      <c r="D23" s="57">
        <f t="shared" si="0"/>
        <v>71.099999999999994</v>
      </c>
      <c r="E23" s="35">
        <v>0</v>
      </c>
      <c r="F23" s="30">
        <v>19</v>
      </c>
      <c r="G23" s="17">
        <v>18</v>
      </c>
      <c r="H23" s="17"/>
      <c r="I23" s="31">
        <f t="shared" si="1"/>
        <v>37</v>
      </c>
      <c r="J23" s="30">
        <v>17.100000000000001</v>
      </c>
      <c r="K23" s="17">
        <v>17</v>
      </c>
      <c r="L23" s="17"/>
      <c r="M23" s="31">
        <f t="shared" si="2"/>
        <v>34.1</v>
      </c>
    </row>
    <row r="24" spans="1:13">
      <c r="A24" s="42">
        <v>14</v>
      </c>
      <c r="B24" s="40" t="s">
        <v>48</v>
      </c>
      <c r="C24" s="37" t="s">
        <v>40</v>
      </c>
      <c r="D24" s="57">
        <f t="shared" si="0"/>
        <v>71.099999999999994</v>
      </c>
      <c r="E24" s="35">
        <v>0</v>
      </c>
      <c r="F24" s="30">
        <v>19</v>
      </c>
      <c r="G24" s="17">
        <v>17.8</v>
      </c>
      <c r="H24" s="17"/>
      <c r="I24" s="31">
        <f t="shared" si="1"/>
        <v>36.799999999999997</v>
      </c>
      <c r="J24" s="30">
        <v>17.100000000000001</v>
      </c>
      <c r="K24" s="17">
        <v>17.2</v>
      </c>
      <c r="L24" s="17"/>
      <c r="M24" s="31">
        <f t="shared" si="2"/>
        <v>34.299999999999997</v>
      </c>
    </row>
    <row r="25" spans="1:13">
      <c r="A25" s="42">
        <v>16</v>
      </c>
      <c r="B25" s="40" t="s">
        <v>26</v>
      </c>
      <c r="C25" s="37" t="s">
        <v>42</v>
      </c>
      <c r="D25" s="57">
        <f t="shared" si="0"/>
        <v>70.399999999999991</v>
      </c>
      <c r="E25" s="35">
        <v>0</v>
      </c>
      <c r="F25" s="30">
        <v>18.5</v>
      </c>
      <c r="G25" s="17">
        <v>17.3</v>
      </c>
      <c r="H25" s="17"/>
      <c r="I25" s="31">
        <f t="shared" si="1"/>
        <v>35.799999999999997</v>
      </c>
      <c r="J25" s="30">
        <v>16.899999999999999</v>
      </c>
      <c r="K25" s="17">
        <v>17.7</v>
      </c>
      <c r="L25" s="17"/>
      <c r="M25" s="31">
        <f t="shared" si="2"/>
        <v>34.599999999999994</v>
      </c>
    </row>
    <row r="26" spans="1:13">
      <c r="A26" s="42">
        <f t="shared" si="3"/>
        <v>17</v>
      </c>
      <c r="B26" s="40" t="s">
        <v>46</v>
      </c>
      <c r="C26" s="37" t="s">
        <v>40</v>
      </c>
      <c r="D26" s="57">
        <f t="shared" si="0"/>
        <v>69</v>
      </c>
      <c r="E26" s="35">
        <v>0</v>
      </c>
      <c r="F26" s="30">
        <v>18</v>
      </c>
      <c r="G26" s="17">
        <v>17.100000000000001</v>
      </c>
      <c r="H26" s="17"/>
      <c r="I26" s="31">
        <f t="shared" si="1"/>
        <v>35.1</v>
      </c>
      <c r="J26" s="30">
        <v>16.100000000000001</v>
      </c>
      <c r="K26" s="17">
        <v>17.8</v>
      </c>
      <c r="L26" s="17"/>
      <c r="M26" s="31">
        <f t="shared" si="2"/>
        <v>33.900000000000006</v>
      </c>
    </row>
    <row r="27" spans="1:13">
      <c r="A27" s="42">
        <f t="shared" si="3"/>
        <v>18</v>
      </c>
      <c r="B27" s="40" t="s">
        <v>50</v>
      </c>
      <c r="C27" s="37" t="s">
        <v>42</v>
      </c>
      <c r="D27" s="57">
        <f t="shared" si="0"/>
        <v>67.3</v>
      </c>
      <c r="E27" s="35">
        <v>0</v>
      </c>
      <c r="F27" s="30">
        <v>18.5</v>
      </c>
      <c r="G27" s="17">
        <v>16.3</v>
      </c>
      <c r="H27" s="17"/>
      <c r="I27" s="31">
        <f t="shared" si="1"/>
        <v>34.799999999999997</v>
      </c>
      <c r="J27" s="30">
        <v>16.600000000000001</v>
      </c>
      <c r="K27" s="17">
        <v>15.9</v>
      </c>
      <c r="L27" s="17"/>
      <c r="M27" s="31">
        <f t="shared" si="2"/>
        <v>32.5</v>
      </c>
    </row>
    <row r="28" spans="1:13">
      <c r="A28" s="43">
        <f>A27+1</f>
        <v>19</v>
      </c>
      <c r="B28" s="61" t="s">
        <v>34</v>
      </c>
      <c r="C28" s="38" t="s">
        <v>60</v>
      </c>
      <c r="D28" s="58">
        <f t="shared" si="0"/>
        <v>64.099999999999994</v>
      </c>
      <c r="E28" s="36">
        <v>0</v>
      </c>
      <c r="F28" s="32">
        <v>18.5</v>
      </c>
      <c r="G28" s="33">
        <v>14.2</v>
      </c>
      <c r="H28" s="33"/>
      <c r="I28" s="34">
        <f t="shared" si="1"/>
        <v>32.700000000000003</v>
      </c>
      <c r="J28" s="32">
        <v>15.6</v>
      </c>
      <c r="K28" s="33">
        <v>15.8</v>
      </c>
      <c r="L28" s="33"/>
      <c r="M28" s="34">
        <f t="shared" si="2"/>
        <v>31.4</v>
      </c>
    </row>
    <row r="29" spans="1:13">
      <c r="A29" s="19"/>
      <c r="B29" s="20"/>
      <c r="C29" s="21"/>
      <c r="D29" s="22"/>
      <c r="E29" s="22"/>
      <c r="F29" s="22"/>
      <c r="G29" s="23"/>
      <c r="H29" s="23"/>
      <c r="I29" s="23"/>
      <c r="J29" s="23"/>
      <c r="K29" s="23"/>
      <c r="L29" s="23"/>
      <c r="M29" s="23"/>
    </row>
    <row r="30" spans="1:13" ht="24.75" customHeight="1">
      <c r="A30" s="67" t="s">
        <v>0</v>
      </c>
      <c r="B30" s="67" t="s">
        <v>1</v>
      </c>
      <c r="C30" s="67" t="s">
        <v>6</v>
      </c>
      <c r="D30" s="75" t="s">
        <v>9</v>
      </c>
      <c r="E30" s="76"/>
      <c r="F30" s="76"/>
      <c r="G30" s="77"/>
      <c r="J30" s="23"/>
      <c r="K30" s="23"/>
      <c r="L30" s="23"/>
      <c r="M30" s="23"/>
    </row>
    <row r="31" spans="1:13" ht="24.75" customHeight="1">
      <c r="A31" s="68"/>
      <c r="B31" s="68"/>
      <c r="C31" s="68"/>
      <c r="D31" s="24" t="s">
        <v>10</v>
      </c>
      <c r="E31" s="24" t="s">
        <v>11</v>
      </c>
      <c r="F31" s="24" t="s">
        <v>12</v>
      </c>
      <c r="G31" s="28" t="s">
        <v>13</v>
      </c>
      <c r="J31" s="23"/>
      <c r="K31" s="23"/>
      <c r="L31" s="23"/>
      <c r="M31" s="23"/>
    </row>
    <row r="32" spans="1:13">
      <c r="A32" s="44"/>
      <c r="B32" s="45" t="s">
        <v>25</v>
      </c>
      <c r="C32" s="46" t="s">
        <v>41</v>
      </c>
      <c r="D32" s="47">
        <v>19</v>
      </c>
      <c r="E32" s="48">
        <v>19</v>
      </c>
      <c r="F32" s="48"/>
      <c r="G32" s="49">
        <f t="shared" ref="G32:G50" si="4">SUM(D32:E32)-F32</f>
        <v>38</v>
      </c>
      <c r="J32" s="23"/>
      <c r="K32" s="23"/>
      <c r="L32" s="23"/>
      <c r="M32" s="23"/>
    </row>
    <row r="33" spans="1:13">
      <c r="A33" s="50"/>
      <c r="B33" s="51" t="s">
        <v>33</v>
      </c>
      <c r="C33" s="52" t="s">
        <v>40</v>
      </c>
      <c r="D33" s="53">
        <v>18.5</v>
      </c>
      <c r="E33" s="54">
        <v>19.399999999999999</v>
      </c>
      <c r="F33" s="54"/>
      <c r="G33" s="55">
        <f t="shared" si="4"/>
        <v>37.9</v>
      </c>
      <c r="J33" s="23"/>
      <c r="K33" s="23"/>
      <c r="L33" s="23"/>
      <c r="M33" s="23"/>
    </row>
    <row r="34" spans="1:13">
      <c r="A34" s="50"/>
      <c r="B34" s="51" t="s">
        <v>30</v>
      </c>
      <c r="C34" s="52" t="s">
        <v>40</v>
      </c>
      <c r="D34" s="53">
        <v>19</v>
      </c>
      <c r="E34" s="54">
        <v>18.3</v>
      </c>
      <c r="F34" s="54"/>
      <c r="G34" s="55">
        <f t="shared" si="4"/>
        <v>37.299999999999997</v>
      </c>
      <c r="J34" s="23"/>
      <c r="K34" s="23"/>
      <c r="L34" s="23"/>
      <c r="M34" s="23"/>
    </row>
    <row r="35" spans="1:13">
      <c r="A35" s="42">
        <f>A34+1</f>
        <v>1</v>
      </c>
      <c r="B35" s="40" t="s">
        <v>31</v>
      </c>
      <c r="C35" s="37" t="s">
        <v>43</v>
      </c>
      <c r="D35" s="30">
        <v>18.5</v>
      </c>
      <c r="E35" s="17">
        <v>18.8</v>
      </c>
      <c r="F35" s="17"/>
      <c r="G35" s="55">
        <f t="shared" si="4"/>
        <v>37.299999999999997</v>
      </c>
      <c r="J35" s="23"/>
      <c r="K35" s="23"/>
      <c r="L35" s="23"/>
      <c r="M35" s="23"/>
    </row>
    <row r="36" spans="1:13">
      <c r="A36" s="42">
        <f>A35+1</f>
        <v>2</v>
      </c>
      <c r="B36" s="40" t="s">
        <v>37</v>
      </c>
      <c r="C36" s="37" t="s">
        <v>40</v>
      </c>
      <c r="D36" s="30">
        <v>19</v>
      </c>
      <c r="E36" s="17">
        <v>18.2</v>
      </c>
      <c r="F36" s="17"/>
      <c r="G36" s="55">
        <f t="shared" si="4"/>
        <v>37.200000000000003</v>
      </c>
      <c r="J36" s="23"/>
      <c r="K36" s="23"/>
      <c r="L36" s="23"/>
      <c r="M36" s="23"/>
    </row>
    <row r="37" spans="1:13">
      <c r="A37" s="42">
        <v>2</v>
      </c>
      <c r="B37" s="40" t="s">
        <v>49</v>
      </c>
      <c r="C37" s="37" t="s">
        <v>53</v>
      </c>
      <c r="D37" s="30">
        <v>19</v>
      </c>
      <c r="E37" s="17">
        <v>18.2</v>
      </c>
      <c r="F37" s="17"/>
      <c r="G37" s="55">
        <f t="shared" si="4"/>
        <v>37.200000000000003</v>
      </c>
      <c r="J37" s="23"/>
      <c r="K37" s="23"/>
      <c r="L37" s="23"/>
      <c r="M37" s="23"/>
    </row>
    <row r="38" spans="1:13">
      <c r="A38" s="42">
        <v>2</v>
      </c>
      <c r="B38" s="40" t="s">
        <v>38</v>
      </c>
      <c r="C38" s="37" t="s">
        <v>40</v>
      </c>
      <c r="D38" s="30">
        <v>19</v>
      </c>
      <c r="E38" s="17">
        <v>18.2</v>
      </c>
      <c r="F38" s="17"/>
      <c r="G38" s="55">
        <f t="shared" si="4"/>
        <v>37.200000000000003</v>
      </c>
      <c r="J38" s="23"/>
      <c r="K38" s="23"/>
      <c r="L38" s="23"/>
      <c r="M38" s="23"/>
    </row>
    <row r="39" spans="1:13">
      <c r="A39" s="42">
        <v>5</v>
      </c>
      <c r="B39" s="40" t="s">
        <v>47</v>
      </c>
      <c r="C39" s="37" t="s">
        <v>41</v>
      </c>
      <c r="D39" s="30">
        <v>19</v>
      </c>
      <c r="E39" s="17">
        <v>18.100000000000001</v>
      </c>
      <c r="F39" s="17"/>
      <c r="G39" s="55">
        <f t="shared" si="4"/>
        <v>37.1</v>
      </c>
      <c r="J39" s="23"/>
      <c r="K39" s="23"/>
      <c r="L39" s="23"/>
      <c r="M39" s="23"/>
    </row>
    <row r="40" spans="1:13">
      <c r="A40" s="42">
        <v>5</v>
      </c>
      <c r="B40" s="40" t="s">
        <v>39</v>
      </c>
      <c r="C40" s="37" t="s">
        <v>40</v>
      </c>
      <c r="D40" s="30">
        <v>19</v>
      </c>
      <c r="E40" s="17">
        <v>18.100000000000001</v>
      </c>
      <c r="F40" s="17"/>
      <c r="G40" s="55">
        <f t="shared" si="4"/>
        <v>37.1</v>
      </c>
      <c r="J40" s="23"/>
      <c r="K40" s="23"/>
      <c r="L40" s="23"/>
      <c r="M40" s="23"/>
    </row>
    <row r="41" spans="1:13">
      <c r="A41" s="42">
        <v>7</v>
      </c>
      <c r="B41" s="40" t="s">
        <v>45</v>
      </c>
      <c r="C41" s="37" t="s">
        <v>51</v>
      </c>
      <c r="D41" s="30">
        <v>19</v>
      </c>
      <c r="E41" s="17">
        <v>18</v>
      </c>
      <c r="F41" s="17"/>
      <c r="G41" s="55">
        <f t="shared" si="4"/>
        <v>37</v>
      </c>
      <c r="J41" s="23"/>
      <c r="K41" s="23"/>
      <c r="L41" s="23"/>
      <c r="M41" s="23"/>
    </row>
    <row r="42" spans="1:13">
      <c r="A42" s="42">
        <v>7</v>
      </c>
      <c r="B42" s="40" t="s">
        <v>28</v>
      </c>
      <c r="C42" s="37" t="s">
        <v>42</v>
      </c>
      <c r="D42" s="30">
        <v>19</v>
      </c>
      <c r="E42" s="17">
        <v>18</v>
      </c>
      <c r="F42" s="17"/>
      <c r="G42" s="55">
        <f t="shared" si="4"/>
        <v>37</v>
      </c>
      <c r="J42" s="23"/>
      <c r="K42" s="23"/>
      <c r="L42" s="23"/>
      <c r="M42" s="23"/>
    </row>
    <row r="43" spans="1:13">
      <c r="A43" s="42">
        <v>9</v>
      </c>
      <c r="B43" s="40" t="s">
        <v>32</v>
      </c>
      <c r="C43" s="37" t="s">
        <v>42</v>
      </c>
      <c r="D43" s="30">
        <v>19</v>
      </c>
      <c r="E43" s="17">
        <v>17.8</v>
      </c>
      <c r="F43" s="17"/>
      <c r="G43" s="55">
        <f t="shared" si="4"/>
        <v>36.799999999999997</v>
      </c>
      <c r="J43" s="23"/>
      <c r="K43" s="23"/>
      <c r="L43" s="23"/>
      <c r="M43" s="23"/>
    </row>
    <row r="44" spans="1:13">
      <c r="A44" s="42">
        <v>9</v>
      </c>
      <c r="B44" s="60" t="s">
        <v>48</v>
      </c>
      <c r="C44" s="37" t="s">
        <v>40</v>
      </c>
      <c r="D44" s="30">
        <v>19</v>
      </c>
      <c r="E44" s="17">
        <v>17.8</v>
      </c>
      <c r="F44" s="17"/>
      <c r="G44" s="55">
        <f t="shared" si="4"/>
        <v>36.799999999999997</v>
      </c>
      <c r="J44" s="23"/>
      <c r="K44" s="23"/>
      <c r="L44" s="23"/>
      <c r="M44" s="23"/>
    </row>
    <row r="45" spans="1:13">
      <c r="A45" s="42">
        <v>11</v>
      </c>
      <c r="B45" s="40" t="s">
        <v>44</v>
      </c>
      <c r="C45" s="37" t="s">
        <v>51</v>
      </c>
      <c r="D45" s="30">
        <v>19</v>
      </c>
      <c r="E45" s="17">
        <v>17.7</v>
      </c>
      <c r="F45" s="17"/>
      <c r="G45" s="55">
        <f t="shared" si="4"/>
        <v>36.700000000000003</v>
      </c>
      <c r="J45" s="23"/>
      <c r="K45" s="23"/>
      <c r="L45" s="23"/>
      <c r="M45" s="23"/>
    </row>
    <row r="46" spans="1:13">
      <c r="A46" s="42">
        <f>A45+1</f>
        <v>12</v>
      </c>
      <c r="B46" s="40" t="s">
        <v>29</v>
      </c>
      <c r="C46" s="37" t="s">
        <v>52</v>
      </c>
      <c r="D46" s="30">
        <v>19</v>
      </c>
      <c r="E46" s="17">
        <v>17.5</v>
      </c>
      <c r="F46" s="17"/>
      <c r="G46" s="55">
        <f t="shared" si="4"/>
        <v>36.5</v>
      </c>
      <c r="J46" s="23"/>
      <c r="K46" s="23"/>
      <c r="L46" s="23"/>
      <c r="M46" s="23"/>
    </row>
    <row r="47" spans="1:13">
      <c r="A47" s="42">
        <f>A46+1</f>
        <v>13</v>
      </c>
      <c r="B47" s="40" t="s">
        <v>26</v>
      </c>
      <c r="C47" s="37" t="s">
        <v>42</v>
      </c>
      <c r="D47" s="30">
        <v>18.5</v>
      </c>
      <c r="E47" s="17">
        <v>17.3</v>
      </c>
      <c r="F47" s="17"/>
      <c r="G47" s="55">
        <f t="shared" si="4"/>
        <v>35.799999999999997</v>
      </c>
      <c r="J47" s="23"/>
      <c r="K47" s="23"/>
      <c r="L47" s="23"/>
      <c r="M47" s="23"/>
    </row>
    <row r="48" spans="1:13">
      <c r="A48" s="42">
        <f>A47+1</f>
        <v>14</v>
      </c>
      <c r="B48" s="40" t="s">
        <v>46</v>
      </c>
      <c r="C48" s="37" t="s">
        <v>40</v>
      </c>
      <c r="D48" s="30">
        <v>18</v>
      </c>
      <c r="E48" s="17">
        <v>17.100000000000001</v>
      </c>
      <c r="F48" s="17"/>
      <c r="G48" s="55">
        <f t="shared" si="4"/>
        <v>35.1</v>
      </c>
      <c r="J48" s="23"/>
      <c r="K48" s="23"/>
      <c r="L48" s="23"/>
      <c r="M48" s="23"/>
    </row>
    <row r="49" spans="1:13">
      <c r="A49" s="42">
        <f>A48+1</f>
        <v>15</v>
      </c>
      <c r="B49" s="40" t="s">
        <v>50</v>
      </c>
      <c r="C49" s="37" t="s">
        <v>42</v>
      </c>
      <c r="D49" s="30">
        <v>18.5</v>
      </c>
      <c r="E49" s="17">
        <v>16.3</v>
      </c>
      <c r="F49" s="17"/>
      <c r="G49" s="55">
        <f t="shared" si="4"/>
        <v>34.799999999999997</v>
      </c>
      <c r="J49" s="23"/>
      <c r="K49" s="23"/>
      <c r="L49" s="23"/>
      <c r="M49" s="23"/>
    </row>
    <row r="50" spans="1:13">
      <c r="A50" s="43">
        <f>A49+1</f>
        <v>16</v>
      </c>
      <c r="B50" s="61" t="s">
        <v>34</v>
      </c>
      <c r="C50" s="38" t="s">
        <v>60</v>
      </c>
      <c r="D50" s="32">
        <v>18.5</v>
      </c>
      <c r="E50" s="33">
        <v>14.2</v>
      </c>
      <c r="F50" s="33"/>
      <c r="G50" s="59">
        <f t="shared" si="4"/>
        <v>32.700000000000003</v>
      </c>
      <c r="J50" s="23"/>
      <c r="K50" s="23"/>
      <c r="L50" s="23"/>
      <c r="M50" s="23"/>
    </row>
    <row r="51" spans="1:13">
      <c r="A51" s="19"/>
      <c r="B51" s="20"/>
      <c r="C51" s="21"/>
      <c r="D51" s="22"/>
      <c r="E51" s="22"/>
      <c r="F51" s="22"/>
      <c r="G51" s="23"/>
      <c r="H51" s="23"/>
      <c r="I51" s="23"/>
      <c r="J51" s="23"/>
      <c r="K51" s="23"/>
      <c r="L51" s="23"/>
      <c r="M51" s="23"/>
    </row>
    <row r="52" spans="1:13" ht="24.75" customHeight="1">
      <c r="A52" s="67" t="s">
        <v>0</v>
      </c>
      <c r="B52" s="67" t="s">
        <v>1</v>
      </c>
      <c r="C52" s="67" t="s">
        <v>6</v>
      </c>
      <c r="D52" s="71" t="s">
        <v>7</v>
      </c>
      <c r="E52" s="72"/>
      <c r="F52" s="72"/>
      <c r="G52" s="73"/>
      <c r="H52" s="23"/>
      <c r="I52" s="23"/>
      <c r="J52" s="23"/>
      <c r="K52" s="23"/>
      <c r="L52" s="23"/>
      <c r="M52" s="23"/>
    </row>
    <row r="53" spans="1:13" ht="24.75" customHeight="1">
      <c r="A53" s="68"/>
      <c r="B53" s="68"/>
      <c r="C53" s="68"/>
      <c r="D53" s="29" t="s">
        <v>64</v>
      </c>
      <c r="E53" s="29" t="s">
        <v>65</v>
      </c>
      <c r="F53" s="29" t="s">
        <v>12</v>
      </c>
      <c r="G53" s="29" t="s">
        <v>13</v>
      </c>
      <c r="H53" s="23"/>
      <c r="I53" s="23"/>
      <c r="J53" s="23"/>
      <c r="K53" s="23"/>
      <c r="L53" s="23"/>
      <c r="M53" s="23"/>
    </row>
    <row r="54" spans="1:13">
      <c r="A54" s="44"/>
      <c r="B54" s="45" t="s">
        <v>30</v>
      </c>
      <c r="C54" s="46" t="s">
        <v>40</v>
      </c>
      <c r="D54" s="47">
        <v>18.8</v>
      </c>
      <c r="E54" s="48">
        <v>18.3</v>
      </c>
      <c r="F54" s="48"/>
      <c r="G54" s="49">
        <f t="shared" ref="G54:G72" si="5">D54+E54-F54</f>
        <v>37.1</v>
      </c>
      <c r="H54" s="23"/>
      <c r="I54" s="23"/>
      <c r="J54" s="23"/>
      <c r="K54" s="23"/>
      <c r="L54" s="23"/>
      <c r="M54" s="23"/>
    </row>
    <row r="55" spans="1:13">
      <c r="A55" s="50"/>
      <c r="B55" s="51" t="s">
        <v>25</v>
      </c>
      <c r="C55" s="52" t="s">
        <v>41</v>
      </c>
      <c r="D55" s="53">
        <v>18.7</v>
      </c>
      <c r="E55" s="54">
        <v>18.2</v>
      </c>
      <c r="F55" s="54"/>
      <c r="G55" s="55">
        <f t="shared" si="5"/>
        <v>36.9</v>
      </c>
      <c r="H55" s="23"/>
      <c r="I55" s="23"/>
      <c r="J55" s="23"/>
      <c r="K55" s="23"/>
      <c r="L55" s="23"/>
      <c r="M55" s="23"/>
    </row>
    <row r="56" spans="1:13">
      <c r="A56" s="42">
        <f t="shared" ref="A56:A71" si="6">A55+1</f>
        <v>1</v>
      </c>
      <c r="B56" s="40" t="s">
        <v>29</v>
      </c>
      <c r="C56" s="37" t="s">
        <v>52</v>
      </c>
      <c r="D56" s="30">
        <v>18.399999999999999</v>
      </c>
      <c r="E56" s="17">
        <v>18.5</v>
      </c>
      <c r="F56" s="17"/>
      <c r="G56" s="55">
        <f t="shared" si="5"/>
        <v>36.9</v>
      </c>
      <c r="H56" s="23"/>
      <c r="I56" s="23"/>
      <c r="J56" s="23"/>
      <c r="K56" s="23"/>
      <c r="L56" s="23"/>
      <c r="M56" s="23"/>
    </row>
    <row r="57" spans="1:13">
      <c r="A57" s="42">
        <f t="shared" si="6"/>
        <v>2</v>
      </c>
      <c r="B57" s="40" t="s">
        <v>38</v>
      </c>
      <c r="C57" s="37" t="s">
        <v>40</v>
      </c>
      <c r="D57" s="30">
        <v>18.100000000000001</v>
      </c>
      <c r="E57" s="17">
        <v>18.7</v>
      </c>
      <c r="F57" s="17"/>
      <c r="G57" s="55">
        <f t="shared" si="5"/>
        <v>36.799999999999997</v>
      </c>
      <c r="H57" s="23"/>
      <c r="I57" s="23"/>
      <c r="J57" s="23"/>
      <c r="K57" s="23"/>
      <c r="L57" s="23"/>
      <c r="M57" s="23"/>
    </row>
    <row r="58" spans="1:13">
      <c r="A58" s="50"/>
      <c r="B58" s="51" t="s">
        <v>33</v>
      </c>
      <c r="C58" s="52" t="s">
        <v>40</v>
      </c>
      <c r="D58" s="53">
        <v>18.2</v>
      </c>
      <c r="E58" s="54">
        <v>18.5</v>
      </c>
      <c r="F58" s="54"/>
      <c r="G58" s="55">
        <f t="shared" si="5"/>
        <v>36.700000000000003</v>
      </c>
      <c r="H58" s="23"/>
      <c r="I58" s="23"/>
      <c r="J58" s="23"/>
      <c r="K58" s="23"/>
      <c r="L58" s="23"/>
      <c r="M58" s="23"/>
    </row>
    <row r="59" spans="1:13">
      <c r="A59" s="42">
        <v>3</v>
      </c>
      <c r="B59" s="40" t="s">
        <v>37</v>
      </c>
      <c r="C59" s="37" t="s">
        <v>40</v>
      </c>
      <c r="D59" s="30">
        <v>18</v>
      </c>
      <c r="E59" s="17">
        <v>18.5</v>
      </c>
      <c r="F59" s="17"/>
      <c r="G59" s="55">
        <f t="shared" si="5"/>
        <v>36.5</v>
      </c>
      <c r="H59" s="23"/>
      <c r="I59" s="23"/>
      <c r="J59" s="23"/>
      <c r="K59" s="23"/>
      <c r="L59" s="23"/>
      <c r="M59" s="23"/>
    </row>
    <row r="60" spans="1:13">
      <c r="A60" s="42">
        <f t="shared" si="6"/>
        <v>4</v>
      </c>
      <c r="B60" s="40" t="s">
        <v>47</v>
      </c>
      <c r="C60" s="37" t="s">
        <v>41</v>
      </c>
      <c r="D60" s="30">
        <v>17.8</v>
      </c>
      <c r="E60" s="17">
        <v>18.600000000000001</v>
      </c>
      <c r="F60" s="17"/>
      <c r="G60" s="55">
        <f t="shared" si="5"/>
        <v>36.400000000000006</v>
      </c>
      <c r="H60" s="23"/>
      <c r="I60" s="23"/>
      <c r="J60" s="23"/>
      <c r="K60" s="23"/>
      <c r="L60" s="23"/>
      <c r="M60" s="23"/>
    </row>
    <row r="61" spans="1:13">
      <c r="A61" s="42">
        <f t="shared" si="6"/>
        <v>5</v>
      </c>
      <c r="B61" s="40" t="s">
        <v>45</v>
      </c>
      <c r="C61" s="37" t="s">
        <v>51</v>
      </c>
      <c r="D61" s="30">
        <v>18.600000000000001</v>
      </c>
      <c r="E61" s="17">
        <v>17.5</v>
      </c>
      <c r="F61" s="17"/>
      <c r="G61" s="55">
        <f t="shared" si="5"/>
        <v>36.1</v>
      </c>
      <c r="H61" s="23"/>
      <c r="I61" s="23"/>
      <c r="J61" s="23"/>
      <c r="K61" s="23"/>
      <c r="L61" s="23"/>
      <c r="M61" s="23"/>
    </row>
    <row r="62" spans="1:13">
      <c r="A62" s="42">
        <f t="shared" si="6"/>
        <v>6</v>
      </c>
      <c r="B62" s="40" t="s">
        <v>32</v>
      </c>
      <c r="C62" s="37" t="s">
        <v>42</v>
      </c>
      <c r="D62" s="30">
        <v>17.5</v>
      </c>
      <c r="E62" s="17">
        <v>18.5</v>
      </c>
      <c r="F62" s="17"/>
      <c r="G62" s="55">
        <f t="shared" si="5"/>
        <v>36</v>
      </c>
      <c r="H62" s="23"/>
      <c r="I62" s="23"/>
      <c r="J62" s="23"/>
      <c r="K62" s="23"/>
      <c r="L62" s="23"/>
      <c r="M62" s="23"/>
    </row>
    <row r="63" spans="1:13">
      <c r="A63" s="42">
        <f t="shared" si="6"/>
        <v>7</v>
      </c>
      <c r="B63" s="40" t="s">
        <v>31</v>
      </c>
      <c r="C63" s="37" t="s">
        <v>43</v>
      </c>
      <c r="D63" s="30">
        <v>18.100000000000001</v>
      </c>
      <c r="E63" s="17">
        <v>17.5</v>
      </c>
      <c r="F63" s="17"/>
      <c r="G63" s="55">
        <f t="shared" si="5"/>
        <v>35.6</v>
      </c>
      <c r="H63" s="23"/>
      <c r="I63" s="23"/>
      <c r="J63" s="23"/>
      <c r="K63" s="23"/>
      <c r="L63" s="23"/>
      <c r="M63" s="23"/>
    </row>
    <row r="64" spans="1:13">
      <c r="A64" s="42">
        <v>7</v>
      </c>
      <c r="B64" s="40" t="s">
        <v>39</v>
      </c>
      <c r="C64" s="37" t="s">
        <v>40</v>
      </c>
      <c r="D64" s="30">
        <v>17.8</v>
      </c>
      <c r="E64" s="17">
        <v>17.8</v>
      </c>
      <c r="F64" s="17"/>
      <c r="G64" s="55">
        <f t="shared" si="5"/>
        <v>35.6</v>
      </c>
      <c r="H64" s="23"/>
      <c r="I64" s="23"/>
      <c r="J64" s="23"/>
      <c r="K64" s="23"/>
      <c r="L64" s="23"/>
      <c r="M64" s="23"/>
    </row>
    <row r="65" spans="1:13">
      <c r="A65" s="42">
        <v>9</v>
      </c>
      <c r="B65" s="40" t="s">
        <v>49</v>
      </c>
      <c r="C65" s="37" t="s">
        <v>53</v>
      </c>
      <c r="D65" s="30">
        <v>17.5</v>
      </c>
      <c r="E65" s="17">
        <v>17.7</v>
      </c>
      <c r="F65" s="17"/>
      <c r="G65" s="55">
        <f t="shared" si="5"/>
        <v>35.200000000000003</v>
      </c>
      <c r="H65" s="23"/>
      <c r="I65" s="23"/>
      <c r="J65" s="23"/>
      <c r="K65" s="23"/>
      <c r="L65" s="23"/>
      <c r="M65" s="23"/>
    </row>
    <row r="66" spans="1:13">
      <c r="A66" s="42">
        <f t="shared" si="6"/>
        <v>10</v>
      </c>
      <c r="B66" s="60" t="s">
        <v>26</v>
      </c>
      <c r="C66" s="37" t="s">
        <v>42</v>
      </c>
      <c r="D66" s="30">
        <v>16.899999999999999</v>
      </c>
      <c r="E66" s="17">
        <v>17.7</v>
      </c>
      <c r="F66" s="17"/>
      <c r="G66" s="55">
        <f t="shared" si="5"/>
        <v>34.599999999999994</v>
      </c>
      <c r="H66" s="23"/>
      <c r="I66" s="23"/>
      <c r="J66" s="23"/>
      <c r="K66" s="23"/>
      <c r="L66" s="23"/>
      <c r="M66" s="23"/>
    </row>
    <row r="67" spans="1:13">
      <c r="A67" s="42">
        <f t="shared" si="6"/>
        <v>11</v>
      </c>
      <c r="B67" s="40" t="s">
        <v>44</v>
      </c>
      <c r="C67" s="37" t="s">
        <v>51</v>
      </c>
      <c r="D67" s="30">
        <v>17</v>
      </c>
      <c r="E67" s="17">
        <v>17.5</v>
      </c>
      <c r="F67" s="17"/>
      <c r="G67" s="55">
        <f t="shared" si="5"/>
        <v>34.5</v>
      </c>
      <c r="H67" s="23"/>
      <c r="I67" s="23"/>
      <c r="J67" s="23"/>
      <c r="K67" s="23"/>
      <c r="L67" s="23"/>
      <c r="M67" s="23"/>
    </row>
    <row r="68" spans="1:13">
      <c r="A68" s="42">
        <f t="shared" si="6"/>
        <v>12</v>
      </c>
      <c r="B68" s="40" t="s">
        <v>48</v>
      </c>
      <c r="C68" s="37" t="s">
        <v>40</v>
      </c>
      <c r="D68" s="30">
        <v>17.100000000000001</v>
      </c>
      <c r="E68" s="17">
        <v>17.2</v>
      </c>
      <c r="F68" s="17"/>
      <c r="G68" s="55">
        <f t="shared" si="5"/>
        <v>34.299999999999997</v>
      </c>
      <c r="H68" s="23"/>
      <c r="I68" s="23"/>
      <c r="J68" s="23"/>
      <c r="K68" s="23"/>
      <c r="L68" s="23"/>
      <c r="M68" s="23"/>
    </row>
    <row r="69" spans="1:13">
      <c r="A69" s="42">
        <f t="shared" si="6"/>
        <v>13</v>
      </c>
      <c r="B69" s="40" t="s">
        <v>28</v>
      </c>
      <c r="C69" s="37" t="s">
        <v>42</v>
      </c>
      <c r="D69" s="30">
        <v>17.100000000000001</v>
      </c>
      <c r="E69" s="17">
        <v>17</v>
      </c>
      <c r="F69" s="17"/>
      <c r="G69" s="55">
        <f t="shared" si="5"/>
        <v>34.1</v>
      </c>
      <c r="H69" s="23"/>
      <c r="I69" s="23"/>
      <c r="J69" s="23"/>
      <c r="K69" s="23"/>
      <c r="L69" s="23"/>
      <c r="M69" s="23"/>
    </row>
    <row r="70" spans="1:13">
      <c r="A70" s="42">
        <f t="shared" si="6"/>
        <v>14</v>
      </c>
      <c r="B70" s="40" t="s">
        <v>46</v>
      </c>
      <c r="C70" s="37" t="s">
        <v>40</v>
      </c>
      <c r="D70" s="30">
        <v>16.100000000000001</v>
      </c>
      <c r="E70" s="17">
        <v>17.8</v>
      </c>
      <c r="F70" s="17"/>
      <c r="G70" s="55">
        <f t="shared" si="5"/>
        <v>33.900000000000006</v>
      </c>
      <c r="H70" s="23"/>
      <c r="I70" s="23"/>
      <c r="J70" s="23"/>
      <c r="K70" s="23"/>
      <c r="L70" s="23"/>
      <c r="M70" s="23"/>
    </row>
    <row r="71" spans="1:13">
      <c r="A71" s="42">
        <f t="shared" si="6"/>
        <v>15</v>
      </c>
      <c r="B71" s="40" t="s">
        <v>50</v>
      </c>
      <c r="C71" s="37" t="s">
        <v>42</v>
      </c>
      <c r="D71" s="30">
        <v>16.600000000000001</v>
      </c>
      <c r="E71" s="17">
        <v>15.9</v>
      </c>
      <c r="F71" s="17"/>
      <c r="G71" s="55">
        <f t="shared" si="5"/>
        <v>32.5</v>
      </c>
      <c r="H71" s="23"/>
      <c r="I71" s="23"/>
      <c r="J71" s="23"/>
      <c r="K71" s="23"/>
      <c r="L71" s="23"/>
      <c r="M71" s="23"/>
    </row>
    <row r="72" spans="1:13">
      <c r="A72" s="43">
        <f>A71+1</f>
        <v>16</v>
      </c>
      <c r="B72" s="61" t="s">
        <v>34</v>
      </c>
      <c r="C72" s="38" t="s">
        <v>60</v>
      </c>
      <c r="D72" s="32">
        <v>15.6</v>
      </c>
      <c r="E72" s="33">
        <v>15.8</v>
      </c>
      <c r="F72" s="33"/>
      <c r="G72" s="59">
        <f t="shared" si="5"/>
        <v>31.4</v>
      </c>
      <c r="H72" s="23"/>
      <c r="I72" s="23"/>
      <c r="J72" s="23"/>
      <c r="K72" s="23"/>
      <c r="L72" s="23"/>
      <c r="M72" s="23"/>
    </row>
  </sheetData>
  <mergeCells count="18">
    <mergeCell ref="A52:A53"/>
    <mergeCell ref="B52:B53"/>
    <mergeCell ref="C52:C53"/>
    <mergeCell ref="D52:G52"/>
    <mergeCell ref="A30:A31"/>
    <mergeCell ref="B30:B31"/>
    <mergeCell ref="C30:C31"/>
    <mergeCell ref="D30:G30"/>
    <mergeCell ref="A1:M1"/>
    <mergeCell ref="A6:M6"/>
    <mergeCell ref="A7:M7"/>
    <mergeCell ref="A8:A9"/>
    <mergeCell ref="B8:B9"/>
    <mergeCell ref="C8:C9"/>
    <mergeCell ref="D8:D9"/>
    <mergeCell ref="E8:E9"/>
    <mergeCell ref="F8:I8"/>
    <mergeCell ref="J8:M8"/>
  </mergeCells>
  <phoneticPr fontId="15" type="noConversion"/>
  <printOptions horizontalCentered="1"/>
  <pageMargins left="0" right="0" top="0.39370078740157483" bottom="0" header="0.51181102362204722" footer="0.51181102362204722"/>
  <pageSetup paperSize="9" scale="90" orientation="landscape" r:id="rId1"/>
  <headerFooter alignWithMargins="0"/>
  <rowBreaks count="2" manualBreakCount="2">
    <brk id="29" max="12" man="1"/>
    <brk id="5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M64"/>
  <sheetViews>
    <sheetView tabSelected="1" topLeftCell="A9" zoomScaleNormal="100" workbookViewId="0">
      <selection activeCell="J34" sqref="J34"/>
    </sheetView>
  </sheetViews>
  <sheetFormatPr defaultRowHeight="12.75"/>
  <cols>
    <col min="1" max="1" width="5.7109375" customWidth="1"/>
    <col min="2" max="2" width="52.140625" customWidth="1"/>
    <col min="3" max="3" width="5.7109375" customWidth="1"/>
    <col min="4" max="5" width="8.7109375" customWidth="1"/>
    <col min="6" max="8" width="7.42578125" customWidth="1"/>
    <col min="9" max="9" width="8.42578125" customWidth="1"/>
    <col min="10" max="11" width="11" customWidth="1"/>
    <col min="12" max="12" width="7.42578125" customWidth="1"/>
    <col min="13" max="13" width="9" customWidth="1"/>
  </cols>
  <sheetData>
    <row r="1" spans="1:13" ht="21.75" customHeight="1">
      <c r="A1" s="62" t="s">
        <v>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s="1" customFormat="1" ht="12.75" customHeight="1">
      <c r="A2" s="5"/>
      <c r="B2" s="11" t="s">
        <v>3</v>
      </c>
      <c r="C2" s="9" t="s">
        <v>18</v>
      </c>
      <c r="D2" s="13"/>
      <c r="E2" s="5"/>
      <c r="G2" s="5"/>
      <c r="H2" s="5"/>
    </row>
    <row r="3" spans="1:13" s="1" customFormat="1" ht="12.75" customHeight="1">
      <c r="A3" s="6"/>
      <c r="B3" s="11" t="s">
        <v>4</v>
      </c>
      <c r="C3" s="8" t="s">
        <v>22</v>
      </c>
      <c r="D3" s="14"/>
      <c r="E3" s="6"/>
      <c r="G3" s="6"/>
      <c r="H3" s="6"/>
    </row>
    <row r="4" spans="1:13" s="1" customFormat="1" ht="12.75" customHeight="1">
      <c r="A4" s="7"/>
      <c r="B4" s="11" t="s">
        <v>20</v>
      </c>
      <c r="C4" s="18" t="s">
        <v>23</v>
      </c>
      <c r="D4" s="15"/>
      <c r="E4" s="7"/>
      <c r="G4" s="7"/>
      <c r="H4" s="7"/>
    </row>
    <row r="5" spans="1:13" s="4" customFormat="1" ht="12.75" customHeight="1">
      <c r="A5" s="1"/>
      <c r="B5" s="11" t="s">
        <v>2</v>
      </c>
      <c r="C5" s="10" t="s">
        <v>14</v>
      </c>
      <c r="D5" s="16"/>
      <c r="E5" s="3"/>
      <c r="G5" s="3"/>
      <c r="H5" s="3"/>
    </row>
    <row r="6" spans="1:13" s="12" customFormat="1" ht="31.7" customHeight="1">
      <c r="A6" s="66" t="s">
        <v>17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s="12" customFormat="1" ht="31.7" customHeight="1">
      <c r="A7" s="66" t="s">
        <v>61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1:13" s="2" customFormat="1" ht="24.95" customHeight="1">
      <c r="A8" s="67" t="s">
        <v>0</v>
      </c>
      <c r="B8" s="67" t="s">
        <v>1</v>
      </c>
      <c r="C8" s="67" t="s">
        <v>6</v>
      </c>
      <c r="D8" s="64" t="s">
        <v>8</v>
      </c>
      <c r="E8" s="67" t="s">
        <v>12</v>
      </c>
      <c r="F8" s="69" t="s">
        <v>9</v>
      </c>
      <c r="G8" s="70"/>
      <c r="H8" s="70"/>
      <c r="I8" s="70"/>
      <c r="J8" s="71" t="s">
        <v>7</v>
      </c>
      <c r="K8" s="72"/>
      <c r="L8" s="72"/>
      <c r="M8" s="73"/>
    </row>
    <row r="9" spans="1:13" s="2" customFormat="1" ht="24.75" customHeight="1">
      <c r="A9" s="68"/>
      <c r="B9" s="68"/>
      <c r="C9" s="68"/>
      <c r="D9" s="65"/>
      <c r="E9" s="74"/>
      <c r="F9" s="24" t="s">
        <v>10</v>
      </c>
      <c r="G9" s="24" t="s">
        <v>11</v>
      </c>
      <c r="H9" s="24" t="s">
        <v>12</v>
      </c>
      <c r="I9" s="25" t="s">
        <v>13</v>
      </c>
      <c r="J9" s="27" t="s">
        <v>62</v>
      </c>
      <c r="K9" s="27" t="s">
        <v>63</v>
      </c>
      <c r="L9" s="26" t="s">
        <v>12</v>
      </c>
      <c r="M9" s="26" t="s">
        <v>13</v>
      </c>
    </row>
    <row r="10" spans="1:13">
      <c r="A10" s="44">
        <v>1</v>
      </c>
      <c r="B10" s="45" t="s">
        <v>56</v>
      </c>
      <c r="C10" s="46" t="s">
        <v>58</v>
      </c>
      <c r="D10" s="56">
        <f t="shared" ref="D10:D23" si="0">I10+M10-E10</f>
        <v>74.900000000000006</v>
      </c>
      <c r="E10" s="56">
        <v>0</v>
      </c>
      <c r="F10" s="47">
        <v>20.5</v>
      </c>
      <c r="G10" s="48">
        <v>17.600000000000001</v>
      </c>
      <c r="H10" s="48"/>
      <c r="I10" s="49">
        <f t="shared" ref="I10:I23" si="1">SUM(F10:G10)-H10</f>
        <v>38.1</v>
      </c>
      <c r="J10" s="47">
        <v>18.7</v>
      </c>
      <c r="K10" s="48">
        <v>18.100000000000001</v>
      </c>
      <c r="L10" s="48"/>
      <c r="M10" s="49">
        <f>J10+K10</f>
        <v>36.799999999999997</v>
      </c>
    </row>
    <row r="11" spans="1:13">
      <c r="A11" s="50">
        <f t="shared" ref="A11:A22" si="2">A10+1</f>
        <v>2</v>
      </c>
      <c r="B11" s="51" t="s">
        <v>27</v>
      </c>
      <c r="C11" s="52" t="s">
        <v>41</v>
      </c>
      <c r="D11" s="57">
        <f t="shared" si="0"/>
        <v>74.2</v>
      </c>
      <c r="E11" s="57">
        <v>0</v>
      </c>
      <c r="F11" s="53">
        <v>20.5</v>
      </c>
      <c r="G11" s="54">
        <v>17.2</v>
      </c>
      <c r="H11" s="54"/>
      <c r="I11" s="55">
        <f t="shared" si="1"/>
        <v>37.700000000000003</v>
      </c>
      <c r="J11" s="53">
        <v>17.8</v>
      </c>
      <c r="K11" s="54">
        <v>18.7</v>
      </c>
      <c r="L11" s="54"/>
      <c r="M11" s="55">
        <f>J11+K11</f>
        <v>36.5</v>
      </c>
    </row>
    <row r="12" spans="1:13">
      <c r="A12" s="50">
        <f t="shared" si="2"/>
        <v>3</v>
      </c>
      <c r="B12" s="51" t="s">
        <v>45</v>
      </c>
      <c r="C12" s="52" t="s">
        <v>51</v>
      </c>
      <c r="D12" s="57">
        <f t="shared" si="0"/>
        <v>74.099999999999994</v>
      </c>
      <c r="E12" s="57">
        <v>0</v>
      </c>
      <c r="F12" s="53">
        <v>20.5</v>
      </c>
      <c r="G12" s="54">
        <v>17.3</v>
      </c>
      <c r="H12" s="54"/>
      <c r="I12" s="55">
        <f t="shared" si="1"/>
        <v>37.799999999999997</v>
      </c>
      <c r="J12" s="53">
        <v>18</v>
      </c>
      <c r="K12" s="54">
        <v>18.3</v>
      </c>
      <c r="L12" s="54"/>
      <c r="M12" s="55">
        <f>J12+K12</f>
        <v>36.299999999999997</v>
      </c>
    </row>
    <row r="13" spans="1:13">
      <c r="A13" s="42">
        <f t="shared" si="2"/>
        <v>4</v>
      </c>
      <c r="B13" s="40" t="s">
        <v>25</v>
      </c>
      <c r="C13" s="37" t="s">
        <v>41</v>
      </c>
      <c r="D13" s="57">
        <f t="shared" si="0"/>
        <v>73.599999999999994</v>
      </c>
      <c r="E13" s="35">
        <v>0</v>
      </c>
      <c r="F13" s="30">
        <v>20.5</v>
      </c>
      <c r="G13" s="17">
        <v>17.3</v>
      </c>
      <c r="H13" s="17"/>
      <c r="I13" s="31">
        <f t="shared" si="1"/>
        <v>37.799999999999997</v>
      </c>
      <c r="J13" s="30">
        <v>17.8</v>
      </c>
      <c r="K13" s="17">
        <v>18</v>
      </c>
      <c r="L13" s="17"/>
      <c r="M13" s="31">
        <f>J13+K13-L13</f>
        <v>35.799999999999997</v>
      </c>
    </row>
    <row r="14" spans="1:13">
      <c r="A14" s="42">
        <f t="shared" si="2"/>
        <v>5</v>
      </c>
      <c r="B14" s="40" t="s">
        <v>37</v>
      </c>
      <c r="C14" s="37" t="s">
        <v>40</v>
      </c>
      <c r="D14" s="57">
        <f t="shared" si="0"/>
        <v>73.5</v>
      </c>
      <c r="E14" s="35">
        <v>0</v>
      </c>
      <c r="F14" s="30">
        <v>20.5</v>
      </c>
      <c r="G14" s="17">
        <v>16.5</v>
      </c>
      <c r="H14" s="17"/>
      <c r="I14" s="31">
        <f t="shared" si="1"/>
        <v>37</v>
      </c>
      <c r="J14" s="30">
        <v>17.899999999999999</v>
      </c>
      <c r="K14" s="17">
        <v>18.600000000000001</v>
      </c>
      <c r="L14" s="17"/>
      <c r="M14" s="31">
        <f>J14+K14</f>
        <v>36.5</v>
      </c>
    </row>
    <row r="15" spans="1:13">
      <c r="A15" s="42">
        <f t="shared" si="2"/>
        <v>6</v>
      </c>
      <c r="B15" s="40" t="s">
        <v>39</v>
      </c>
      <c r="C15" s="37" t="s">
        <v>40</v>
      </c>
      <c r="D15" s="57">
        <f t="shared" si="0"/>
        <v>73.400000000000006</v>
      </c>
      <c r="E15" s="35">
        <v>0</v>
      </c>
      <c r="F15" s="30">
        <v>20.5</v>
      </c>
      <c r="G15" s="17">
        <v>16.8</v>
      </c>
      <c r="H15" s="17"/>
      <c r="I15" s="31">
        <f t="shared" si="1"/>
        <v>37.299999999999997</v>
      </c>
      <c r="J15" s="30">
        <v>18.3</v>
      </c>
      <c r="K15" s="17">
        <v>17.8</v>
      </c>
      <c r="L15" s="17"/>
      <c r="M15" s="31">
        <f>J15+K15</f>
        <v>36.1</v>
      </c>
    </row>
    <row r="16" spans="1:13">
      <c r="A16" s="42">
        <f t="shared" si="2"/>
        <v>7</v>
      </c>
      <c r="B16" s="40" t="s">
        <v>24</v>
      </c>
      <c r="C16" s="37" t="s">
        <v>40</v>
      </c>
      <c r="D16" s="57">
        <f t="shared" si="0"/>
        <v>72.2</v>
      </c>
      <c r="E16" s="35">
        <v>0</v>
      </c>
      <c r="F16" s="30">
        <v>20</v>
      </c>
      <c r="G16" s="17">
        <v>17.100000000000001</v>
      </c>
      <c r="H16" s="17"/>
      <c r="I16" s="31">
        <f t="shared" si="1"/>
        <v>37.1</v>
      </c>
      <c r="J16" s="30">
        <v>17.600000000000001</v>
      </c>
      <c r="K16" s="17">
        <v>17.5</v>
      </c>
      <c r="L16" s="17"/>
      <c r="M16" s="31">
        <f>J16+K16</f>
        <v>35.1</v>
      </c>
    </row>
    <row r="17" spans="1:13">
      <c r="A17" s="42">
        <v>7</v>
      </c>
      <c r="B17" s="40" t="s">
        <v>57</v>
      </c>
      <c r="C17" s="37" t="s">
        <v>41</v>
      </c>
      <c r="D17" s="57">
        <f t="shared" si="0"/>
        <v>72.2</v>
      </c>
      <c r="E17" s="35">
        <v>0</v>
      </c>
      <c r="F17" s="30">
        <v>20.5</v>
      </c>
      <c r="G17" s="17">
        <v>16.2</v>
      </c>
      <c r="H17" s="17"/>
      <c r="I17" s="31">
        <f t="shared" si="1"/>
        <v>36.700000000000003</v>
      </c>
      <c r="J17" s="30">
        <v>17.600000000000001</v>
      </c>
      <c r="K17" s="17">
        <v>17.899999999999999</v>
      </c>
      <c r="L17" s="17"/>
      <c r="M17" s="31">
        <f>J17+K17</f>
        <v>35.5</v>
      </c>
    </row>
    <row r="18" spans="1:13">
      <c r="A18" s="42">
        <v>7</v>
      </c>
      <c r="B18" s="39" t="s">
        <v>28</v>
      </c>
      <c r="C18" s="37" t="s">
        <v>42</v>
      </c>
      <c r="D18" s="57">
        <f t="shared" si="0"/>
        <v>72.199999999999989</v>
      </c>
      <c r="E18" s="35">
        <v>0</v>
      </c>
      <c r="F18" s="30">
        <v>20.5</v>
      </c>
      <c r="G18" s="17">
        <v>16.899999999999999</v>
      </c>
      <c r="H18" s="17"/>
      <c r="I18" s="31">
        <f t="shared" si="1"/>
        <v>37.4</v>
      </c>
      <c r="J18" s="30">
        <v>18</v>
      </c>
      <c r="K18" s="17">
        <v>16.8</v>
      </c>
      <c r="L18" s="17"/>
      <c r="M18" s="31">
        <f>J18+K18-L18</f>
        <v>34.799999999999997</v>
      </c>
    </row>
    <row r="19" spans="1:13">
      <c r="A19" s="42">
        <v>10</v>
      </c>
      <c r="B19" s="40" t="s">
        <v>44</v>
      </c>
      <c r="C19" s="37" t="s">
        <v>51</v>
      </c>
      <c r="D19" s="57">
        <f t="shared" si="0"/>
        <v>69.400000000000006</v>
      </c>
      <c r="E19" s="35">
        <v>0</v>
      </c>
      <c r="F19" s="30">
        <v>20.5</v>
      </c>
      <c r="G19" s="17">
        <v>15.3</v>
      </c>
      <c r="H19" s="17"/>
      <c r="I19" s="31">
        <f t="shared" si="1"/>
        <v>35.799999999999997</v>
      </c>
      <c r="J19" s="30">
        <v>16.5</v>
      </c>
      <c r="K19" s="17">
        <v>17.100000000000001</v>
      </c>
      <c r="L19" s="17"/>
      <c r="M19" s="31">
        <f>J19+K19</f>
        <v>33.6</v>
      </c>
    </row>
    <row r="20" spans="1:13">
      <c r="A20" s="42">
        <f t="shared" si="2"/>
        <v>11</v>
      </c>
      <c r="B20" s="39" t="s">
        <v>34</v>
      </c>
      <c r="C20" s="37" t="s">
        <v>60</v>
      </c>
      <c r="D20" s="57">
        <f t="shared" si="0"/>
        <v>69.099999999999994</v>
      </c>
      <c r="E20" s="35">
        <v>0</v>
      </c>
      <c r="F20" s="30">
        <v>19.5</v>
      </c>
      <c r="G20" s="17">
        <v>15.7</v>
      </c>
      <c r="H20" s="17"/>
      <c r="I20" s="31">
        <f t="shared" si="1"/>
        <v>35.200000000000003</v>
      </c>
      <c r="J20" s="30">
        <v>16.399999999999999</v>
      </c>
      <c r="K20" s="17">
        <v>17.5</v>
      </c>
      <c r="L20" s="17"/>
      <c r="M20" s="31">
        <f>J20+K20-L20</f>
        <v>33.9</v>
      </c>
    </row>
    <row r="21" spans="1:13">
      <c r="A21" s="42">
        <f t="shared" si="2"/>
        <v>12</v>
      </c>
      <c r="B21" s="39" t="s">
        <v>54</v>
      </c>
      <c r="C21" s="37" t="s">
        <v>58</v>
      </c>
      <c r="D21" s="57">
        <f t="shared" si="0"/>
        <v>68.199999999999989</v>
      </c>
      <c r="E21" s="35">
        <v>0</v>
      </c>
      <c r="F21" s="30">
        <v>20.5</v>
      </c>
      <c r="G21" s="17">
        <v>13.6</v>
      </c>
      <c r="H21" s="17"/>
      <c r="I21" s="31">
        <f t="shared" si="1"/>
        <v>34.1</v>
      </c>
      <c r="J21" s="30">
        <v>17.7</v>
      </c>
      <c r="K21" s="17">
        <v>16.399999999999999</v>
      </c>
      <c r="L21" s="17"/>
      <c r="M21" s="31">
        <f>J21+K21-L21</f>
        <v>34.099999999999994</v>
      </c>
    </row>
    <row r="22" spans="1:13">
      <c r="A22" s="42">
        <f t="shared" si="2"/>
        <v>13</v>
      </c>
      <c r="B22" s="40" t="s">
        <v>55</v>
      </c>
      <c r="C22" s="37" t="s">
        <v>43</v>
      </c>
      <c r="D22" s="57">
        <f t="shared" si="0"/>
        <v>67.300000000000011</v>
      </c>
      <c r="E22" s="35">
        <v>0</v>
      </c>
      <c r="F22" s="30">
        <v>20.5</v>
      </c>
      <c r="G22" s="17">
        <v>13.6</v>
      </c>
      <c r="H22" s="17"/>
      <c r="I22" s="31">
        <f t="shared" si="1"/>
        <v>34.1</v>
      </c>
      <c r="J22" s="30">
        <v>16.5</v>
      </c>
      <c r="K22" s="17">
        <v>16.7</v>
      </c>
      <c r="L22" s="17"/>
      <c r="M22" s="31">
        <f>J22+K22</f>
        <v>33.200000000000003</v>
      </c>
    </row>
    <row r="23" spans="1:13">
      <c r="A23" s="43">
        <f>A22+1</f>
        <v>14</v>
      </c>
      <c r="B23" s="41" t="s">
        <v>59</v>
      </c>
      <c r="C23" s="38" t="s">
        <v>40</v>
      </c>
      <c r="D23" s="58">
        <f t="shared" si="0"/>
        <v>66.400000000000006</v>
      </c>
      <c r="E23" s="36">
        <v>0</v>
      </c>
      <c r="F23" s="32">
        <v>20.5</v>
      </c>
      <c r="G23" s="33">
        <v>13.9</v>
      </c>
      <c r="H23" s="33"/>
      <c r="I23" s="34">
        <f t="shared" si="1"/>
        <v>34.4</v>
      </c>
      <c r="J23" s="32">
        <v>15.6</v>
      </c>
      <c r="K23" s="33">
        <v>16.399999999999999</v>
      </c>
      <c r="L23" s="33"/>
      <c r="M23" s="34">
        <f>J23+K23-L23</f>
        <v>32</v>
      </c>
    </row>
    <row r="24" spans="1:13">
      <c r="A24" s="19"/>
      <c r="B24" s="20"/>
      <c r="C24" s="21"/>
      <c r="D24" s="22"/>
      <c r="E24" s="22"/>
      <c r="F24" s="22"/>
      <c r="G24" s="23"/>
      <c r="H24" s="23"/>
      <c r="I24" s="23"/>
      <c r="J24" s="23"/>
      <c r="K24" s="23"/>
      <c r="L24" s="23"/>
      <c r="M24" s="23"/>
    </row>
    <row r="25" spans="1:13" ht="24.75" customHeight="1">
      <c r="A25" s="67" t="s">
        <v>0</v>
      </c>
      <c r="B25" s="67" t="s">
        <v>1</v>
      </c>
      <c r="C25" s="67" t="s">
        <v>6</v>
      </c>
      <c r="D25" s="75" t="s">
        <v>9</v>
      </c>
      <c r="E25" s="76"/>
      <c r="F25" s="76"/>
      <c r="G25" s="77"/>
      <c r="J25" s="23"/>
      <c r="K25" s="23"/>
      <c r="L25" s="23"/>
      <c r="M25" s="23"/>
    </row>
    <row r="26" spans="1:13" ht="24.75" customHeight="1">
      <c r="A26" s="68"/>
      <c r="B26" s="68"/>
      <c r="C26" s="68"/>
      <c r="D26" s="24" t="s">
        <v>10</v>
      </c>
      <c r="E26" s="24" t="s">
        <v>11</v>
      </c>
      <c r="F26" s="24" t="s">
        <v>12</v>
      </c>
      <c r="G26" s="28" t="s">
        <v>13</v>
      </c>
      <c r="J26" s="23"/>
      <c r="K26" s="23"/>
      <c r="L26" s="23"/>
      <c r="M26" s="23"/>
    </row>
    <row r="27" spans="1:13">
      <c r="A27" s="44"/>
      <c r="B27" s="45" t="s">
        <v>56</v>
      </c>
      <c r="C27" s="46" t="s">
        <v>58</v>
      </c>
      <c r="D27" s="47">
        <v>20.5</v>
      </c>
      <c r="E27" s="48">
        <v>17.600000000000001</v>
      </c>
      <c r="F27" s="48"/>
      <c r="G27" s="49">
        <f t="shared" ref="G27:G40" si="3">SUM(D27:E27)-F27</f>
        <v>38.1</v>
      </c>
      <c r="J27" s="23"/>
      <c r="K27" s="23"/>
      <c r="L27" s="23"/>
      <c r="M27" s="23"/>
    </row>
    <row r="28" spans="1:13">
      <c r="A28" s="42">
        <f t="shared" ref="A28:A39" si="4">A27+1</f>
        <v>1</v>
      </c>
      <c r="B28" s="40" t="s">
        <v>25</v>
      </c>
      <c r="C28" s="37" t="s">
        <v>41</v>
      </c>
      <c r="D28" s="30">
        <v>20.5</v>
      </c>
      <c r="E28" s="17">
        <v>17.3</v>
      </c>
      <c r="F28" s="17"/>
      <c r="G28" s="55">
        <f t="shared" si="3"/>
        <v>37.799999999999997</v>
      </c>
      <c r="J28" s="23"/>
      <c r="K28" s="23"/>
      <c r="L28" s="23"/>
      <c r="M28" s="23"/>
    </row>
    <row r="29" spans="1:13">
      <c r="A29" s="50"/>
      <c r="B29" s="51" t="s">
        <v>45</v>
      </c>
      <c r="C29" s="52" t="s">
        <v>51</v>
      </c>
      <c r="D29" s="53">
        <v>20.5</v>
      </c>
      <c r="E29" s="54">
        <v>17.3</v>
      </c>
      <c r="F29" s="54"/>
      <c r="G29" s="55">
        <f t="shared" si="3"/>
        <v>37.799999999999997</v>
      </c>
      <c r="J29" s="23"/>
      <c r="K29" s="23"/>
      <c r="L29" s="23"/>
      <c r="M29" s="23"/>
    </row>
    <row r="30" spans="1:13">
      <c r="A30" s="50"/>
      <c r="B30" s="51" t="s">
        <v>27</v>
      </c>
      <c r="C30" s="52" t="s">
        <v>41</v>
      </c>
      <c r="D30" s="53">
        <v>20.5</v>
      </c>
      <c r="E30" s="54">
        <v>17.2</v>
      </c>
      <c r="F30" s="54"/>
      <c r="G30" s="55">
        <f t="shared" si="3"/>
        <v>37.700000000000003</v>
      </c>
      <c r="J30" s="23"/>
      <c r="K30" s="23"/>
      <c r="L30" s="23"/>
      <c r="M30" s="23"/>
    </row>
    <row r="31" spans="1:13">
      <c r="A31" s="42">
        <v>2</v>
      </c>
      <c r="B31" s="39" t="s">
        <v>28</v>
      </c>
      <c r="C31" s="37" t="s">
        <v>42</v>
      </c>
      <c r="D31" s="30">
        <v>20.5</v>
      </c>
      <c r="E31" s="17">
        <v>16.899999999999999</v>
      </c>
      <c r="F31" s="17"/>
      <c r="G31" s="55">
        <f t="shared" si="3"/>
        <v>37.4</v>
      </c>
      <c r="J31" s="23"/>
      <c r="K31" s="23"/>
      <c r="L31" s="23"/>
      <c r="M31" s="23"/>
    </row>
    <row r="32" spans="1:13">
      <c r="A32" s="42">
        <f t="shared" si="4"/>
        <v>3</v>
      </c>
      <c r="B32" s="40" t="s">
        <v>39</v>
      </c>
      <c r="C32" s="37" t="s">
        <v>40</v>
      </c>
      <c r="D32" s="30">
        <v>20.5</v>
      </c>
      <c r="E32" s="17">
        <v>16.8</v>
      </c>
      <c r="F32" s="17"/>
      <c r="G32" s="55">
        <f t="shared" si="3"/>
        <v>37.299999999999997</v>
      </c>
      <c r="J32" s="23"/>
      <c r="K32" s="23"/>
      <c r="L32" s="23"/>
      <c r="M32" s="23"/>
    </row>
    <row r="33" spans="1:13">
      <c r="A33" s="42">
        <f t="shared" si="4"/>
        <v>4</v>
      </c>
      <c r="B33" s="40" t="s">
        <v>24</v>
      </c>
      <c r="C33" s="37" t="s">
        <v>40</v>
      </c>
      <c r="D33" s="30">
        <v>20</v>
      </c>
      <c r="E33" s="17">
        <v>17.100000000000001</v>
      </c>
      <c r="F33" s="17"/>
      <c r="G33" s="55">
        <f t="shared" si="3"/>
        <v>37.1</v>
      </c>
      <c r="J33" s="23"/>
      <c r="K33" s="23"/>
      <c r="L33" s="23"/>
      <c r="M33" s="23"/>
    </row>
    <row r="34" spans="1:13">
      <c r="A34" s="42">
        <f t="shared" si="4"/>
        <v>5</v>
      </c>
      <c r="B34" s="40" t="s">
        <v>37</v>
      </c>
      <c r="C34" s="37" t="s">
        <v>40</v>
      </c>
      <c r="D34" s="30">
        <v>20.5</v>
      </c>
      <c r="E34" s="17">
        <v>16.5</v>
      </c>
      <c r="F34" s="17"/>
      <c r="G34" s="55">
        <f t="shared" si="3"/>
        <v>37</v>
      </c>
      <c r="J34" s="23"/>
      <c r="K34" s="23"/>
      <c r="L34" s="23"/>
      <c r="M34" s="23"/>
    </row>
    <row r="35" spans="1:13">
      <c r="A35" s="42">
        <f t="shared" si="4"/>
        <v>6</v>
      </c>
      <c r="B35" s="40" t="s">
        <v>57</v>
      </c>
      <c r="C35" s="37" t="s">
        <v>41</v>
      </c>
      <c r="D35" s="30">
        <v>20.5</v>
      </c>
      <c r="E35" s="17">
        <v>16.2</v>
      </c>
      <c r="F35" s="17"/>
      <c r="G35" s="55">
        <f t="shared" si="3"/>
        <v>36.700000000000003</v>
      </c>
      <c r="J35" s="23"/>
      <c r="K35" s="23"/>
      <c r="L35" s="23"/>
      <c r="M35" s="23"/>
    </row>
    <row r="36" spans="1:13">
      <c r="A36" s="42">
        <f t="shared" si="4"/>
        <v>7</v>
      </c>
      <c r="B36" s="40" t="s">
        <v>44</v>
      </c>
      <c r="C36" s="37" t="s">
        <v>51</v>
      </c>
      <c r="D36" s="30">
        <v>20.5</v>
      </c>
      <c r="E36" s="17">
        <v>15.3</v>
      </c>
      <c r="F36" s="17"/>
      <c r="G36" s="55">
        <f t="shared" si="3"/>
        <v>35.799999999999997</v>
      </c>
      <c r="J36" s="23"/>
      <c r="K36" s="23"/>
      <c r="L36" s="23"/>
      <c r="M36" s="23"/>
    </row>
    <row r="37" spans="1:13">
      <c r="A37" s="42">
        <f t="shared" si="4"/>
        <v>8</v>
      </c>
      <c r="B37" s="39" t="s">
        <v>34</v>
      </c>
      <c r="C37" s="37" t="s">
        <v>60</v>
      </c>
      <c r="D37" s="30">
        <v>19.5</v>
      </c>
      <c r="E37" s="17">
        <v>15.7</v>
      </c>
      <c r="F37" s="17"/>
      <c r="G37" s="55">
        <f t="shared" si="3"/>
        <v>35.200000000000003</v>
      </c>
      <c r="J37" s="23"/>
      <c r="K37" s="23"/>
      <c r="L37" s="23"/>
      <c r="M37" s="23"/>
    </row>
    <row r="38" spans="1:13">
      <c r="A38" s="42">
        <f t="shared" si="4"/>
        <v>9</v>
      </c>
      <c r="B38" s="40" t="s">
        <v>59</v>
      </c>
      <c r="C38" s="37" t="s">
        <v>40</v>
      </c>
      <c r="D38" s="30">
        <v>20.5</v>
      </c>
      <c r="E38" s="17">
        <v>13.9</v>
      </c>
      <c r="F38" s="17"/>
      <c r="G38" s="55">
        <f t="shared" si="3"/>
        <v>34.4</v>
      </c>
      <c r="J38" s="23"/>
      <c r="K38" s="23"/>
      <c r="L38" s="23"/>
      <c r="M38" s="23"/>
    </row>
    <row r="39" spans="1:13">
      <c r="A39" s="42">
        <f t="shared" si="4"/>
        <v>10</v>
      </c>
      <c r="B39" s="39" t="s">
        <v>54</v>
      </c>
      <c r="C39" s="37" t="s">
        <v>58</v>
      </c>
      <c r="D39" s="30">
        <v>20.5</v>
      </c>
      <c r="E39" s="17">
        <v>13.6</v>
      </c>
      <c r="F39" s="17"/>
      <c r="G39" s="55">
        <f t="shared" si="3"/>
        <v>34.1</v>
      </c>
      <c r="J39" s="23"/>
      <c r="K39" s="23"/>
      <c r="L39" s="23"/>
      <c r="M39" s="23"/>
    </row>
    <row r="40" spans="1:13">
      <c r="A40" s="43">
        <v>10</v>
      </c>
      <c r="B40" s="41" t="s">
        <v>55</v>
      </c>
      <c r="C40" s="38" t="s">
        <v>43</v>
      </c>
      <c r="D40" s="32">
        <v>20.5</v>
      </c>
      <c r="E40" s="33">
        <v>13.6</v>
      </c>
      <c r="F40" s="33"/>
      <c r="G40" s="59">
        <f t="shared" si="3"/>
        <v>34.1</v>
      </c>
      <c r="J40" s="23"/>
      <c r="K40" s="23"/>
      <c r="L40" s="23"/>
      <c r="M40" s="23"/>
    </row>
    <row r="41" spans="1:13">
      <c r="A41" s="19"/>
      <c r="B41" s="20"/>
      <c r="C41" s="21"/>
      <c r="D41" s="22"/>
      <c r="E41" s="22"/>
      <c r="F41" s="22"/>
      <c r="G41" s="23"/>
      <c r="H41" s="23"/>
      <c r="I41" s="23"/>
      <c r="J41" s="23"/>
      <c r="K41" s="23"/>
      <c r="L41" s="23"/>
      <c r="M41" s="23"/>
    </row>
    <row r="42" spans="1:13" ht="24.75" customHeight="1">
      <c r="A42" s="67" t="s">
        <v>0</v>
      </c>
      <c r="B42" s="67" t="s">
        <v>1</v>
      </c>
      <c r="C42" s="67" t="s">
        <v>6</v>
      </c>
      <c r="D42" s="71" t="s">
        <v>7</v>
      </c>
      <c r="E42" s="72"/>
      <c r="F42" s="72"/>
      <c r="G42" s="73"/>
      <c r="H42" s="23"/>
      <c r="I42" s="23"/>
      <c r="J42" s="23"/>
      <c r="K42" s="23"/>
      <c r="L42" s="23"/>
      <c r="M42" s="23"/>
    </row>
    <row r="43" spans="1:13" ht="24.75" customHeight="1">
      <c r="A43" s="68"/>
      <c r="B43" s="68"/>
      <c r="C43" s="68"/>
      <c r="D43" s="29" t="s">
        <v>64</v>
      </c>
      <c r="E43" s="29" t="s">
        <v>65</v>
      </c>
      <c r="F43" s="29" t="s">
        <v>12</v>
      </c>
      <c r="G43" s="29" t="s">
        <v>13</v>
      </c>
      <c r="H43" s="23"/>
      <c r="I43" s="23"/>
      <c r="J43" s="23"/>
      <c r="K43" s="23"/>
      <c r="L43" s="23"/>
      <c r="M43" s="23"/>
    </row>
    <row r="44" spans="1:13">
      <c r="A44" s="44"/>
      <c r="B44" s="45" t="s">
        <v>56</v>
      </c>
      <c r="C44" s="46" t="s">
        <v>58</v>
      </c>
      <c r="D44" s="47">
        <v>18.7</v>
      </c>
      <c r="E44" s="48">
        <v>18.100000000000001</v>
      </c>
      <c r="F44" s="48"/>
      <c r="G44" s="49">
        <f>D44+E44</f>
        <v>36.799999999999997</v>
      </c>
      <c r="H44" s="23"/>
      <c r="I44" s="23"/>
      <c r="J44" s="23"/>
      <c r="K44" s="23"/>
      <c r="L44" s="23"/>
      <c r="M44" s="23"/>
    </row>
    <row r="45" spans="1:13">
      <c r="A45" s="50"/>
      <c r="B45" s="51" t="s">
        <v>27</v>
      </c>
      <c r="C45" s="52" t="s">
        <v>41</v>
      </c>
      <c r="D45" s="53">
        <v>17.8</v>
      </c>
      <c r="E45" s="54">
        <v>18.7</v>
      </c>
      <c r="F45" s="54"/>
      <c r="G45" s="55">
        <f>D45+E45</f>
        <v>36.5</v>
      </c>
      <c r="H45" s="23"/>
      <c r="I45" s="23"/>
      <c r="J45" s="23"/>
      <c r="K45" s="23"/>
      <c r="L45" s="23"/>
      <c r="M45" s="23"/>
    </row>
    <row r="46" spans="1:13">
      <c r="A46" s="42">
        <f t="shared" ref="A46:A56" si="5">A45+1</f>
        <v>1</v>
      </c>
      <c r="B46" s="40" t="s">
        <v>37</v>
      </c>
      <c r="C46" s="37" t="s">
        <v>40</v>
      </c>
      <c r="D46" s="30">
        <v>17.899999999999999</v>
      </c>
      <c r="E46" s="17">
        <v>18.600000000000001</v>
      </c>
      <c r="F46" s="17"/>
      <c r="G46" s="55">
        <f>D46+E46</f>
        <v>36.5</v>
      </c>
      <c r="H46" s="23"/>
      <c r="I46" s="23"/>
      <c r="J46" s="23"/>
      <c r="K46" s="23"/>
      <c r="L46" s="23"/>
      <c r="M46" s="23"/>
    </row>
    <row r="47" spans="1:13">
      <c r="A47" s="50"/>
      <c r="B47" s="51" t="s">
        <v>45</v>
      </c>
      <c r="C47" s="52" t="s">
        <v>51</v>
      </c>
      <c r="D47" s="53">
        <v>18</v>
      </c>
      <c r="E47" s="54">
        <v>18.3</v>
      </c>
      <c r="F47" s="54"/>
      <c r="G47" s="55">
        <f>D47+E47</f>
        <v>36.299999999999997</v>
      </c>
      <c r="H47" s="23"/>
      <c r="I47" s="23"/>
      <c r="J47" s="23"/>
      <c r="K47" s="23"/>
      <c r="L47" s="23"/>
      <c r="M47" s="23"/>
    </row>
    <row r="48" spans="1:13">
      <c r="A48" s="42">
        <v>2</v>
      </c>
      <c r="B48" s="40" t="s">
        <v>39</v>
      </c>
      <c r="C48" s="37" t="s">
        <v>40</v>
      </c>
      <c r="D48" s="30">
        <v>18.3</v>
      </c>
      <c r="E48" s="17">
        <v>17.8</v>
      </c>
      <c r="F48" s="17"/>
      <c r="G48" s="55">
        <f>D48+E48</f>
        <v>36.1</v>
      </c>
      <c r="H48" s="23"/>
      <c r="I48" s="23"/>
      <c r="J48" s="23"/>
      <c r="K48" s="23"/>
      <c r="L48" s="23"/>
      <c r="M48" s="23"/>
    </row>
    <row r="49" spans="1:13">
      <c r="A49" s="42">
        <f t="shared" si="5"/>
        <v>3</v>
      </c>
      <c r="B49" s="40" t="s">
        <v>25</v>
      </c>
      <c r="C49" s="37" t="s">
        <v>41</v>
      </c>
      <c r="D49" s="30">
        <v>17.8</v>
      </c>
      <c r="E49" s="17">
        <v>18</v>
      </c>
      <c r="F49" s="17"/>
      <c r="G49" s="55">
        <f>D49+E49-F49</f>
        <v>35.799999999999997</v>
      </c>
      <c r="H49" s="23"/>
      <c r="I49" s="23"/>
      <c r="J49" s="23"/>
      <c r="K49" s="23"/>
      <c r="L49" s="23"/>
      <c r="M49" s="23"/>
    </row>
    <row r="50" spans="1:13">
      <c r="A50" s="42">
        <f t="shared" si="5"/>
        <v>4</v>
      </c>
      <c r="B50" s="40" t="s">
        <v>57</v>
      </c>
      <c r="C50" s="37" t="s">
        <v>41</v>
      </c>
      <c r="D50" s="30">
        <v>17.600000000000001</v>
      </c>
      <c r="E50" s="17">
        <v>17.899999999999999</v>
      </c>
      <c r="F50" s="17"/>
      <c r="G50" s="55">
        <f>D50+E50</f>
        <v>35.5</v>
      </c>
      <c r="H50" s="23"/>
      <c r="I50" s="23"/>
      <c r="J50" s="23"/>
      <c r="K50" s="23"/>
      <c r="L50" s="23"/>
      <c r="M50" s="23"/>
    </row>
    <row r="51" spans="1:13">
      <c r="A51" s="42">
        <f t="shared" si="5"/>
        <v>5</v>
      </c>
      <c r="B51" s="40" t="s">
        <v>24</v>
      </c>
      <c r="C51" s="37" t="s">
        <v>40</v>
      </c>
      <c r="D51" s="30">
        <v>17.600000000000001</v>
      </c>
      <c r="E51" s="17">
        <v>17.5</v>
      </c>
      <c r="F51" s="17"/>
      <c r="G51" s="55">
        <f>D51+E51</f>
        <v>35.1</v>
      </c>
      <c r="H51" s="23"/>
      <c r="I51" s="23"/>
      <c r="J51" s="23"/>
      <c r="K51" s="23"/>
      <c r="L51" s="23"/>
      <c r="M51" s="23"/>
    </row>
    <row r="52" spans="1:13">
      <c r="A52" s="42">
        <f t="shared" si="5"/>
        <v>6</v>
      </c>
      <c r="B52" s="39" t="s">
        <v>28</v>
      </c>
      <c r="C52" s="37" t="s">
        <v>42</v>
      </c>
      <c r="D52" s="30">
        <v>18</v>
      </c>
      <c r="E52" s="17">
        <v>16.8</v>
      </c>
      <c r="F52" s="17"/>
      <c r="G52" s="55">
        <f>D52+E52-F52</f>
        <v>34.799999999999997</v>
      </c>
      <c r="H52" s="23"/>
      <c r="I52" s="23"/>
      <c r="J52" s="23"/>
      <c r="K52" s="23"/>
      <c r="L52" s="23"/>
      <c r="M52" s="23"/>
    </row>
    <row r="53" spans="1:13">
      <c r="A53" s="42">
        <f t="shared" si="5"/>
        <v>7</v>
      </c>
      <c r="B53" s="39" t="s">
        <v>54</v>
      </c>
      <c r="C53" s="37" t="s">
        <v>58</v>
      </c>
      <c r="D53" s="30">
        <v>17.7</v>
      </c>
      <c r="E53" s="17">
        <v>16.399999999999999</v>
      </c>
      <c r="F53" s="17"/>
      <c r="G53" s="55">
        <f>D53+E53-F53</f>
        <v>34.099999999999994</v>
      </c>
      <c r="H53" s="23"/>
      <c r="I53" s="23"/>
      <c r="J53" s="23"/>
      <c r="K53" s="23"/>
      <c r="L53" s="23"/>
      <c r="M53" s="23"/>
    </row>
    <row r="54" spans="1:13">
      <c r="A54" s="42">
        <f t="shared" si="5"/>
        <v>8</v>
      </c>
      <c r="B54" s="39" t="s">
        <v>34</v>
      </c>
      <c r="C54" s="37" t="s">
        <v>60</v>
      </c>
      <c r="D54" s="30">
        <v>16.399999999999999</v>
      </c>
      <c r="E54" s="17">
        <v>17.5</v>
      </c>
      <c r="F54" s="17"/>
      <c r="G54" s="55">
        <f>D54+E54-F54</f>
        <v>33.9</v>
      </c>
      <c r="H54" s="23"/>
      <c r="I54" s="23"/>
      <c r="J54" s="23"/>
      <c r="K54" s="23"/>
      <c r="L54" s="23"/>
      <c r="M54" s="23"/>
    </row>
    <row r="55" spans="1:13">
      <c r="A55" s="42">
        <f t="shared" si="5"/>
        <v>9</v>
      </c>
      <c r="B55" s="40" t="s">
        <v>44</v>
      </c>
      <c r="C55" s="37" t="s">
        <v>51</v>
      </c>
      <c r="D55" s="30">
        <v>16.5</v>
      </c>
      <c r="E55" s="17">
        <v>17.100000000000001</v>
      </c>
      <c r="F55" s="17"/>
      <c r="G55" s="55">
        <f>D55+E55</f>
        <v>33.6</v>
      </c>
      <c r="H55" s="23"/>
      <c r="I55" s="23"/>
      <c r="J55" s="23"/>
      <c r="K55" s="23"/>
      <c r="L55" s="23"/>
      <c r="M55" s="23"/>
    </row>
    <row r="56" spans="1:13">
      <c r="A56" s="42">
        <f t="shared" si="5"/>
        <v>10</v>
      </c>
      <c r="B56" s="40" t="s">
        <v>55</v>
      </c>
      <c r="C56" s="37" t="s">
        <v>43</v>
      </c>
      <c r="D56" s="30">
        <v>16.5</v>
      </c>
      <c r="E56" s="17">
        <v>16.7</v>
      </c>
      <c r="F56" s="17"/>
      <c r="G56" s="55">
        <f>D56+E56</f>
        <v>33.200000000000003</v>
      </c>
      <c r="H56" s="23"/>
      <c r="I56" s="23"/>
      <c r="J56" s="23"/>
      <c r="K56" s="23"/>
      <c r="L56" s="23"/>
      <c r="M56" s="23"/>
    </row>
    <row r="57" spans="1:13">
      <c r="A57" s="43">
        <f>A56+1</f>
        <v>11</v>
      </c>
      <c r="B57" s="41" t="s">
        <v>59</v>
      </c>
      <c r="C57" s="38" t="s">
        <v>40</v>
      </c>
      <c r="D57" s="32">
        <v>15.6</v>
      </c>
      <c r="E57" s="33">
        <v>16.399999999999999</v>
      </c>
      <c r="F57" s="33"/>
      <c r="G57" s="59">
        <f>D57+E57</f>
        <v>32</v>
      </c>
      <c r="H57" s="23"/>
      <c r="I57" s="23"/>
      <c r="J57" s="23"/>
      <c r="K57" s="23"/>
      <c r="L57" s="23"/>
      <c r="M57" s="23"/>
    </row>
    <row r="58" spans="1:13">
      <c r="A58" s="19"/>
      <c r="B58" s="20"/>
      <c r="C58" s="21"/>
      <c r="D58" s="22"/>
      <c r="E58" s="22"/>
      <c r="F58" s="22"/>
      <c r="G58" s="23"/>
      <c r="H58" s="23"/>
      <c r="I58" s="23"/>
      <c r="J58" s="23"/>
      <c r="K58" s="23"/>
      <c r="L58" s="23"/>
      <c r="M58" s="23"/>
    </row>
    <row r="59" spans="1:13">
      <c r="A59" s="19"/>
      <c r="B59" s="20"/>
      <c r="C59" s="21"/>
      <c r="D59" s="22"/>
      <c r="E59" s="22"/>
      <c r="F59" s="22"/>
      <c r="G59" s="23"/>
      <c r="H59" s="23"/>
      <c r="I59" s="23"/>
      <c r="J59" s="23"/>
      <c r="K59" s="23"/>
      <c r="L59" s="23"/>
      <c r="M59" s="23"/>
    </row>
    <row r="60" spans="1:13">
      <c r="A60" s="19"/>
      <c r="B60" s="20"/>
      <c r="C60" s="21"/>
      <c r="D60" s="22"/>
      <c r="E60" s="22"/>
      <c r="F60" s="22"/>
      <c r="G60" s="23"/>
      <c r="H60" s="23"/>
      <c r="I60" s="23"/>
      <c r="J60" s="23"/>
      <c r="K60" s="23"/>
      <c r="L60" s="23"/>
      <c r="M60" s="23"/>
    </row>
    <row r="61" spans="1:13">
      <c r="A61" s="19"/>
      <c r="B61" s="20"/>
      <c r="C61" s="21"/>
      <c r="D61" s="22"/>
      <c r="E61" s="22"/>
      <c r="F61" s="22"/>
      <c r="G61" s="23"/>
      <c r="H61" s="23"/>
      <c r="I61" s="23"/>
      <c r="J61" s="23"/>
      <c r="K61" s="23"/>
      <c r="L61" s="23"/>
      <c r="M61" s="23"/>
    </row>
    <row r="62" spans="1:13">
      <c r="A62" s="19"/>
      <c r="B62" s="20"/>
      <c r="C62" s="21"/>
      <c r="D62" s="22"/>
      <c r="E62" s="22"/>
      <c r="F62" s="22"/>
      <c r="G62" s="23"/>
      <c r="H62" s="23"/>
      <c r="I62" s="23"/>
      <c r="J62" s="23"/>
      <c r="K62" s="23"/>
      <c r="L62" s="23"/>
      <c r="M62" s="23"/>
    </row>
    <row r="63" spans="1:13">
      <c r="A63" s="19"/>
      <c r="B63" s="20"/>
      <c r="C63" s="21"/>
      <c r="D63" s="22"/>
      <c r="E63" s="22"/>
      <c r="F63" s="22"/>
      <c r="G63" s="23"/>
      <c r="H63" s="23"/>
      <c r="I63" s="23"/>
      <c r="J63" s="23"/>
      <c r="K63" s="23"/>
      <c r="L63" s="23"/>
      <c r="M63" s="23"/>
    </row>
    <row r="64" spans="1:13">
      <c r="A64" s="19"/>
      <c r="B64" s="20"/>
      <c r="C64" s="21"/>
      <c r="D64" s="22"/>
      <c r="E64" s="22"/>
      <c r="F64" s="22"/>
      <c r="G64" s="23"/>
      <c r="H64" s="23"/>
      <c r="I64" s="23"/>
      <c r="J64" s="23"/>
      <c r="K64" s="23"/>
      <c r="L64" s="23"/>
      <c r="M64" s="23"/>
    </row>
  </sheetData>
  <mergeCells count="18">
    <mergeCell ref="A42:A43"/>
    <mergeCell ref="B42:B43"/>
    <mergeCell ref="C42:C43"/>
    <mergeCell ref="D42:G42"/>
    <mergeCell ref="A25:A26"/>
    <mergeCell ref="B25:B26"/>
    <mergeCell ref="C25:C26"/>
    <mergeCell ref="D25:G25"/>
    <mergeCell ref="A1:M1"/>
    <mergeCell ref="A6:M6"/>
    <mergeCell ref="A7:M7"/>
    <mergeCell ref="A8:A9"/>
    <mergeCell ref="B8:B9"/>
    <mergeCell ref="C8:C9"/>
    <mergeCell ref="D8:D9"/>
    <mergeCell ref="E8:E9"/>
    <mergeCell ref="F8:I8"/>
    <mergeCell ref="J8:M8"/>
  </mergeCells>
  <phoneticPr fontId="15" type="noConversion"/>
  <printOptions horizontalCentered="1"/>
  <pageMargins left="0" right="0" top="0.39370078740157483" bottom="0" header="0.51181102362204722" footer="0.51181102362204722"/>
  <pageSetup paperSize="9" scale="90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1 CA SILVER</vt:lpstr>
      <vt:lpstr>2 CA SILVER</vt:lpstr>
      <vt:lpstr>3-4 CA SILVER</vt:lpstr>
      <vt:lpstr>'2 CA SILVER'!Area_stampa</vt:lpstr>
      <vt:lpstr>'1 CA SILVER'!Titoli_stampa</vt:lpstr>
      <vt:lpstr>'2 CA SILVER'!Titoli_stampa</vt:lpstr>
      <vt:lpstr>'3-4 CA SILVER'!Titoli_stampa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Costarelli</dc:creator>
  <cp:lastModifiedBy>Fabbry</cp:lastModifiedBy>
  <cp:lastPrinted>2016-04-24T15:35:02Z</cp:lastPrinted>
  <dcterms:created xsi:type="dcterms:W3CDTF">2007-01-20T11:34:31Z</dcterms:created>
  <dcterms:modified xsi:type="dcterms:W3CDTF">2016-04-24T15:35:11Z</dcterms:modified>
</cp:coreProperties>
</file>