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480" windowHeight="8835" tabRatio="954" activeTab="0"/>
  </bookViews>
  <sheets>
    <sheet name="1 FASCIA AF" sheetId="1" r:id="rId1"/>
    <sheet name="2 FASCIA AF" sheetId="2" r:id="rId2"/>
    <sheet name="3-4 FASCIA AF" sheetId="3" r:id="rId3"/>
    <sheet name="2 FASCIA AM" sheetId="4" r:id="rId4"/>
    <sheet name="1 FASCIA MIX" sheetId="5" r:id="rId5"/>
    <sheet name=" 2 FASCIA MIX" sheetId="6" r:id="rId6"/>
    <sheet name=" 3-4 FASCIA MIX" sheetId="7" r:id="rId7"/>
    <sheet name="1 FASCIA R" sheetId="8" r:id="rId8"/>
    <sheet name="2 FASCIA R" sheetId="9" r:id="rId9"/>
    <sheet name="3-4 FASCIA R" sheetId="10" r:id="rId10"/>
  </sheets>
  <definedNames>
    <definedName name="_xlnm.Print_Titles_8">"'classifica gen.'!$5":6</definedName>
    <definedName name="_xlnm.Print_Area" localSheetId="5">' 2 FASCIA MIX'!$A$1:$AC$22</definedName>
    <definedName name="_xlnm.Print_Area" localSheetId="6">' 3-4 FASCIA MIX'!$A$1:$AC$23</definedName>
    <definedName name="_xlnm.Print_Area" localSheetId="0">'1 FASCIA AF'!$A$1:$Q$19</definedName>
    <definedName name="_xlnm.Print_Area" localSheetId="4">'1 FASCIA MIX'!$A$1:$AE$20</definedName>
    <definedName name="_xlnm.Print_Area" localSheetId="7">'1 FASCIA R'!$A$1:$Q$21</definedName>
    <definedName name="_xlnm.Print_Area" localSheetId="1">'2 FASCIA AF'!$A$1:$Q$16</definedName>
    <definedName name="_xlnm.Print_Area" localSheetId="3">'2 FASCIA AM'!$A$1:$Q$15</definedName>
    <definedName name="_xlnm.Print_Area" localSheetId="8">'2 FASCIA R'!$A$1:$Q$21</definedName>
    <definedName name="_xlnm.Print_Area" localSheetId="2">'3-4 FASCIA AF'!$A$1:$Q$20</definedName>
    <definedName name="_xlnm.Print_Area" localSheetId="9">'3-4 FASCIA R'!$A$1:$Q$20</definedName>
    <definedName name="_xlnm.Print_Titles" localSheetId="5">' 2 FASCIA MIX'!$8:$9</definedName>
    <definedName name="_xlnm.Print_Titles" localSheetId="6">' 3-4 FASCIA MIX'!$8:$9</definedName>
    <definedName name="_xlnm.Print_Titles" localSheetId="0">'1 FASCIA AF'!$8:$9</definedName>
    <definedName name="_xlnm.Print_Titles" localSheetId="4">'1 FASCIA MIX'!$8:$9</definedName>
    <definedName name="_xlnm.Print_Titles" localSheetId="7">'1 FASCIA R'!$8:$9</definedName>
    <definedName name="_xlnm.Print_Titles" localSheetId="1">'2 FASCIA AF'!$8:$9</definedName>
    <definedName name="_xlnm.Print_Titles" localSheetId="3">'2 FASCIA AM'!$8:$9</definedName>
    <definedName name="_xlnm.Print_Titles" localSheetId="8">'2 FASCIA R'!$8:$9</definedName>
    <definedName name="_xlnm.Print_Titles" localSheetId="2">'3-4 FASCIA AF'!$8:$9</definedName>
    <definedName name="_xlnm.Print_Titles" localSheetId="9">'3-4 FASCIA R'!$8:$9</definedName>
  </definedNames>
  <calcPr fullCalcOnLoad="1"/>
</workbook>
</file>

<file path=xl/sharedStrings.xml><?xml version="1.0" encoding="utf-8"?>
<sst xmlns="http://schemas.openxmlformats.org/spreadsheetml/2006/main" count="336" uniqueCount="74">
  <si>
    <t>Ps.</t>
  </si>
  <si>
    <t>Società</t>
  </si>
  <si>
    <t>Tot.</t>
  </si>
  <si>
    <t>Tot. Attrez</t>
  </si>
  <si>
    <t>Suolo</t>
  </si>
  <si>
    <t>Trave</t>
  </si>
  <si>
    <t>A R T I S T I C A   F E M M I N I L E</t>
  </si>
  <si>
    <t>Denominazione Gara:</t>
  </si>
  <si>
    <t>Organizzata da:</t>
  </si>
  <si>
    <t>Impianto e Indirizzo:</t>
  </si>
  <si>
    <t>UFFICIALE DI GARA</t>
  </si>
  <si>
    <t>PRESIDENTE DI GIURIA</t>
  </si>
  <si>
    <t>Mini Trampolino</t>
  </si>
  <si>
    <t>Comitato Regionale Lombardo Via Ovada, 40   20142 MILANO</t>
  </si>
  <si>
    <t>Parallele Asimmetr.</t>
  </si>
  <si>
    <t>**</t>
  </si>
  <si>
    <t>Sbarra</t>
  </si>
  <si>
    <t>Clavette</t>
  </si>
  <si>
    <t>Cerchio</t>
  </si>
  <si>
    <t>Palla</t>
  </si>
  <si>
    <t>Fune</t>
  </si>
  <si>
    <t xml:space="preserve">Palla </t>
  </si>
  <si>
    <t>Corpo   Libero</t>
  </si>
  <si>
    <t>COL.</t>
  </si>
  <si>
    <t>M I S T A</t>
  </si>
  <si>
    <t>Pen.</t>
  </si>
  <si>
    <t>Collettivo</t>
  </si>
  <si>
    <t>Volteggio Cubone</t>
  </si>
  <si>
    <t>Volteggio - Cubone</t>
  </si>
  <si>
    <t>Parallele Pari</t>
  </si>
  <si>
    <t xml:space="preserve">A R T I S T I C A   M A S C H I L E </t>
  </si>
  <si>
    <t>Parallele pari/asimm</t>
  </si>
  <si>
    <t xml:space="preserve">R I T M I C A </t>
  </si>
  <si>
    <t>Corpo Libero</t>
  </si>
  <si>
    <t>Suolo GAF</t>
  </si>
  <si>
    <t>Suolo GAM</t>
  </si>
  <si>
    <r>
      <t xml:space="preserve">Coppa Italia - Qualificazione Regionale Zona 2 </t>
    </r>
    <r>
      <rPr>
        <sz val="14"/>
        <rFont val="Arial"/>
        <family val="2"/>
      </rPr>
      <t>(Monza Brianza - Brescia - Cremona - Mantova)</t>
    </r>
  </si>
  <si>
    <t>A.S.Dil. San Giorgio 79 Desio</t>
  </si>
  <si>
    <t>PALA DESIO - Largo Atleti Azzurri D'Italia - DESIO</t>
  </si>
  <si>
    <t>Desio: 2 Marzo 2014</t>
  </si>
  <si>
    <t>QUALIFICAZIONE REGIONALE "COPPA ITALIA" - ZONA 2  ------  3^ - 4^ FASCIA (Ritmica)</t>
  </si>
  <si>
    <t>QUALIFICAZIONE REGIONALE "COPPA ITALIA" - ZONA 2  ------  2^ FASCIA (Ritmica)</t>
  </si>
  <si>
    <t>QUALIFICAZIONE REGIONALE "COPPA ITALIA" - ZONA 2  ------  1^ FASCIA (Ritmica)</t>
  </si>
  <si>
    <t>QUALIFICAZIONE REGIONALE "COPPA ITALIA" - ZONA 2  ------  3^ - 4^ FASCIA (Mista)</t>
  </si>
  <si>
    <t>QUALIFICAZIONE REGIONALE "COPPA ITALIA" - ZONA 2  ------  2^ FASCIA (Mista)</t>
  </si>
  <si>
    <t>QUALIFICAZIONE REGIONALE "COPPA ITALIA" - ZONA 2  ------  1^ FASCIA (Mista)</t>
  </si>
  <si>
    <t>QUALIFICAZIONE REGIONALE "COPPA ITALIA" - ZONA 2  ------  2^ FASCIA (Artistica Maschile)</t>
  </si>
  <si>
    <t>QUALIFICAZIONE REGIONALE "COPPA ITALIA" - ZONA 2  ------  3^- 4^ FASCIA (Artistica Femminile)</t>
  </si>
  <si>
    <t>QUALIFICAZIONE REGIONALE "COPPA ITALIA" - ZONA 2  ------  2^ FASCIA (Artistica Femminile)</t>
  </si>
  <si>
    <t>QUALIFICAZIONE REGIONALE "COPPA ITALIA" - ZONA 2  ------  1^ FASCIA (Artistica Femminile)</t>
  </si>
  <si>
    <t>GAL GYM TEAM LIXONUM</t>
  </si>
  <si>
    <t>VIRTUS GIUSSANO</t>
  </si>
  <si>
    <t>SAN GIORGIO 79 DESIO</t>
  </si>
  <si>
    <t>GINNASTICA LIXIO</t>
  </si>
  <si>
    <t>GAL LISSONE</t>
  </si>
  <si>
    <t>CASATI ARCORE</t>
  </si>
  <si>
    <t>PRO CARATE Sq.A</t>
  </si>
  <si>
    <t>ARTISTICA KORU</t>
  </si>
  <si>
    <t>GINNASTICA ARTISTICA 82</t>
  </si>
  <si>
    <t>RIVOLTANA</t>
  </si>
  <si>
    <t>ANTARES SERMIDE</t>
  </si>
  <si>
    <t>PRO CARATE Sq.B</t>
  </si>
  <si>
    <t>PRO LISSONE Sq.B</t>
  </si>
  <si>
    <t>GINNASTICA PRO CARATE</t>
  </si>
  <si>
    <t>PRIMULA</t>
  </si>
  <si>
    <t>PRO LISSONE Sq.A</t>
  </si>
  <si>
    <t>CAPRALBESE</t>
  </si>
  <si>
    <t>BUTTERFLAY GYM Sq.A</t>
  </si>
  <si>
    <t>PRO LISSONE</t>
  </si>
  <si>
    <t>AIRONE MANTOVA</t>
  </si>
  <si>
    <t>BUTTERFLAY GYM Sq.B</t>
  </si>
  <si>
    <t>OROBICA GINNASTICA</t>
  </si>
  <si>
    <t>FORZA E COSTANZA BRESCIA</t>
  </si>
  <si>
    <t>ETOILE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</si>
</sst>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#,##0_ ;\-#,##0\ "/>
    <numFmt numFmtId="175" formatCode="[$-F800]dddd\,\ mmmm\ dd\,\ yyyy"/>
    <numFmt numFmtId="176" formatCode="d\ mmmm\ yyyy"/>
    <numFmt numFmtId="177" formatCode="_-[$€]\ * #,##0.00_-;\-[$€]\ * #,##0.00_-;_-[$€]\ * \-??_-;_-@_-"/>
    <numFmt numFmtId="178" formatCode="[$-410]d\ mmmm\ yyyy;@"/>
    <numFmt numFmtId="179" formatCode="[$-410]dddd\ d\ mmmm\ yyyy"/>
    <numFmt numFmtId="180" formatCode="mmm\-yyyy"/>
    <numFmt numFmtId="181" formatCode="&quot;€&quot;\ #,##0.00"/>
  </numFmts>
  <fonts count="43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sz val="12"/>
      <name val="Verdana"/>
      <family val="2"/>
    </font>
    <font>
      <b/>
      <i/>
      <sz val="18"/>
      <name val="Arial"/>
      <family val="2"/>
    </font>
    <font>
      <b/>
      <sz val="16"/>
      <color indexed="8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1" applyNumberFormat="0" applyAlignment="0" applyProtection="0"/>
    <xf numFmtId="0" fontId="29" fillId="0" borderId="2" applyNumberFormat="0" applyFill="0" applyAlignment="0" applyProtection="0"/>
    <xf numFmtId="0" fontId="30" fillId="12" borderId="3" applyNumberFormat="0" applyAlignment="0" applyProtection="0"/>
    <xf numFmtId="0" fontId="31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177" fontId="20" fillId="0" borderId="0">
      <alignment/>
      <protection/>
    </xf>
    <xf numFmtId="0" fontId="20" fillId="0" borderId="0">
      <alignment/>
      <protection/>
    </xf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0" fillId="0" borderId="0" applyFill="0" applyBorder="0" applyAlignment="0" applyProtection="0"/>
    <xf numFmtId="0" fontId="33" fillId="7" borderId="0" applyNumberFormat="0" applyBorder="0" applyAlignment="0" applyProtection="0"/>
    <xf numFmtId="0" fontId="20" fillId="0" borderId="0">
      <alignment/>
      <protection/>
    </xf>
    <xf numFmtId="0" fontId="0" fillId="4" borderId="4" applyNumberFormat="0" applyFont="0" applyAlignment="0" applyProtection="0"/>
    <xf numFmtId="0" fontId="34" fillId="11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17" borderId="0" applyNumberFormat="0" applyBorder="0" applyAlignment="0" applyProtection="0"/>
    <xf numFmtId="0" fontId="42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wrapText="1"/>
    </xf>
    <xf numFmtId="175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6" fillId="7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/>
    </xf>
    <xf numFmtId="2" fontId="7" fillId="18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8" fillId="0" borderId="23" xfId="0" applyNumberFormat="1" applyFont="1" applyBorder="1" applyAlignment="1">
      <alignment vertical="center"/>
    </xf>
    <xf numFmtId="0" fontId="17" fillId="0" borderId="0" xfId="0" applyFont="1" applyBorder="1" applyAlignment="1" quotePrefix="1">
      <alignment horizontal="center" vertical="center"/>
    </xf>
    <xf numFmtId="0" fontId="15" fillId="0" borderId="29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9" fillId="7" borderId="31" xfId="0" applyFont="1" applyFill="1" applyBorder="1" applyAlignment="1">
      <alignment horizontal="center" vertical="center"/>
    </xf>
    <xf numFmtId="0" fontId="19" fillId="7" borderId="32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19" fillId="7" borderId="3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vertical="center"/>
    </xf>
    <xf numFmtId="2" fontId="7" fillId="0" borderId="25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2" fontId="21" fillId="0" borderId="0" xfId="0" applyNumberFormat="1" applyFont="1" applyBorder="1" applyAlignment="1">
      <alignment horizontal="left" vertical="center"/>
    </xf>
    <xf numFmtId="2" fontId="6" fillId="0" borderId="37" xfId="0" applyNumberFormat="1" applyFont="1" applyFill="1" applyBorder="1" applyAlignment="1">
      <alignment horizontal="left" vertical="center"/>
    </xf>
    <xf numFmtId="2" fontId="6" fillId="0" borderId="32" xfId="0" applyNumberFormat="1" applyFont="1" applyFill="1" applyBorder="1" applyAlignment="1">
      <alignment horizontal="left" vertical="center"/>
    </xf>
    <xf numFmtId="2" fontId="8" fillId="0" borderId="15" xfId="0" applyNumberFormat="1" applyFont="1" applyBorder="1" applyAlignment="1">
      <alignment vertical="center"/>
    </xf>
    <xf numFmtId="2" fontId="7" fillId="18" borderId="1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2" fontId="7" fillId="18" borderId="21" xfId="0" applyNumberFormat="1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2" fontId="8" fillId="0" borderId="22" xfId="0" applyNumberFormat="1" applyFont="1" applyBorder="1" applyAlignment="1">
      <alignment vertical="center"/>
    </xf>
    <xf numFmtId="0" fontId="23" fillId="0" borderId="32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left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38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left" vertical="center"/>
    </xf>
    <xf numFmtId="2" fontId="8" fillId="0" borderId="41" xfId="0" applyNumberFormat="1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6" fillId="7" borderId="36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2" fontId="8" fillId="0" borderId="22" xfId="0" applyNumberFormat="1" applyFont="1" applyFill="1" applyBorder="1" applyAlignment="1">
      <alignment vertical="center"/>
    </xf>
    <xf numFmtId="2" fontId="8" fillId="0" borderId="43" xfId="0" applyNumberFormat="1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horizontal="center" vertical="center"/>
    </xf>
    <xf numFmtId="2" fontId="6" fillId="18" borderId="20" xfId="0" applyNumberFormat="1" applyFont="1" applyFill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2" fontId="14" fillId="0" borderId="16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2" fontId="14" fillId="0" borderId="17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2" fontId="25" fillId="18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2" fontId="13" fillId="0" borderId="17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2" fontId="8" fillId="0" borderId="18" xfId="0" applyNumberFormat="1" applyFont="1" applyBorder="1" applyAlignment="1">
      <alignment horizontal="center" vertical="center"/>
    </xf>
    <xf numFmtId="0" fontId="15" fillId="0" borderId="37" xfId="0" applyFont="1" applyFill="1" applyBorder="1" applyAlignment="1">
      <alignment vertical="center"/>
    </xf>
    <xf numFmtId="0" fontId="4" fillId="19" borderId="45" xfId="0" applyFont="1" applyFill="1" applyBorder="1" applyAlignment="1">
      <alignment horizontal="center" vertical="center"/>
    </xf>
    <xf numFmtId="0" fontId="4" fillId="19" borderId="46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4" xfId="0" applyFont="1" applyFill="1" applyBorder="1" applyAlignment="1" quotePrefix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 quotePrefix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" fillId="7" borderId="47" xfId="0" applyFont="1" applyFill="1" applyBorder="1" applyAlignment="1" quotePrefix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 Built-in Normal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19</xdr:row>
      <xdr:rowOff>0</xdr:rowOff>
    </xdr:from>
    <xdr:to>
      <xdr:col>2</xdr:col>
      <xdr:colOff>485775</xdr:colOff>
      <xdr:row>19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439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19</xdr:row>
      <xdr:rowOff>0</xdr:rowOff>
    </xdr:from>
    <xdr:to>
      <xdr:col>2</xdr:col>
      <xdr:colOff>428625</xdr:colOff>
      <xdr:row>19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439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19</xdr:row>
      <xdr:rowOff>0</xdr:rowOff>
    </xdr:from>
    <xdr:to>
      <xdr:col>2</xdr:col>
      <xdr:colOff>504825</xdr:colOff>
      <xdr:row>19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439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485775</xdr:colOff>
      <xdr:row>20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8487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428625</xdr:colOff>
      <xdr:row>20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848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504825</xdr:colOff>
      <xdr:row>20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8487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16</xdr:row>
      <xdr:rowOff>0</xdr:rowOff>
    </xdr:from>
    <xdr:to>
      <xdr:col>2</xdr:col>
      <xdr:colOff>485775</xdr:colOff>
      <xdr:row>16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771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16</xdr:row>
      <xdr:rowOff>0</xdr:rowOff>
    </xdr:from>
    <xdr:to>
      <xdr:col>2</xdr:col>
      <xdr:colOff>428625</xdr:colOff>
      <xdr:row>16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771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16</xdr:row>
      <xdr:rowOff>0</xdr:rowOff>
    </xdr:from>
    <xdr:to>
      <xdr:col>2</xdr:col>
      <xdr:colOff>504825</xdr:colOff>
      <xdr:row>16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771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485775</xdr:colOff>
      <xdr:row>20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059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428625</xdr:colOff>
      <xdr:row>20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059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0</xdr:rowOff>
    </xdr:from>
    <xdr:to>
      <xdr:col>2</xdr:col>
      <xdr:colOff>504825</xdr:colOff>
      <xdr:row>20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059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0</xdr:rowOff>
    </xdr:from>
    <xdr:to>
      <xdr:col>2</xdr:col>
      <xdr:colOff>485775</xdr:colOff>
      <xdr:row>15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5627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0</xdr:rowOff>
    </xdr:from>
    <xdr:to>
      <xdr:col>2</xdr:col>
      <xdr:colOff>428625</xdr:colOff>
      <xdr:row>15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562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0</xdr:rowOff>
    </xdr:from>
    <xdr:to>
      <xdr:col>2</xdr:col>
      <xdr:colOff>504825</xdr:colOff>
      <xdr:row>15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5627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2</xdr:col>
      <xdr:colOff>657225</xdr:colOff>
      <xdr:row>2</xdr:row>
      <xdr:rowOff>114300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2</xdr:col>
      <xdr:colOff>504825</xdr:colOff>
      <xdr:row>21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6963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2</xdr:col>
      <xdr:colOff>657225</xdr:colOff>
      <xdr:row>2</xdr:row>
      <xdr:rowOff>209550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504825</xdr:colOff>
      <xdr:row>23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107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2</xdr:col>
      <xdr:colOff>657225</xdr:colOff>
      <xdr:row>2</xdr:row>
      <xdr:rowOff>209550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24</xdr:row>
      <xdr:rowOff>0</xdr:rowOff>
    </xdr:from>
    <xdr:to>
      <xdr:col>2</xdr:col>
      <xdr:colOff>504825</xdr:colOff>
      <xdr:row>24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0679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2</xdr:col>
      <xdr:colOff>485775</xdr:colOff>
      <xdr:row>21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059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2</xdr:col>
      <xdr:colOff>428625</xdr:colOff>
      <xdr:row>21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059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2</xdr:col>
      <xdr:colOff>504825</xdr:colOff>
      <xdr:row>21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059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2</xdr:col>
      <xdr:colOff>485775</xdr:colOff>
      <xdr:row>21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059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2</xdr:col>
      <xdr:colOff>428625</xdr:colOff>
      <xdr:row>21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059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2</xdr:col>
      <xdr:colOff>504825</xdr:colOff>
      <xdr:row>21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059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48"/>
  <sheetViews>
    <sheetView tabSelected="1" zoomScale="70" zoomScaleNormal="70" zoomScalePageLayoutView="0" workbookViewId="0" topLeftCell="A1">
      <selection activeCell="G11" sqref="G11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16" width="14.140625" style="1" customWidth="1"/>
    <col min="17" max="16384" width="9.140625" style="1" customWidth="1"/>
  </cols>
  <sheetData>
    <row r="1" spans="2:21" s="17" customFormat="1" ht="30" customHeight="1">
      <c r="B1" s="108" t="s">
        <v>13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8"/>
      <c r="S1" s="18"/>
      <c r="T1" s="18"/>
      <c r="U1" s="18"/>
    </row>
    <row r="2" spans="2:21" s="18" customFormat="1" ht="30" customHeight="1">
      <c r="B2" s="19"/>
      <c r="D2" s="154" t="s">
        <v>7</v>
      </c>
      <c r="E2" s="154"/>
      <c r="F2" s="154"/>
      <c r="G2" s="21" t="s">
        <v>36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0" s="18" customFormat="1" ht="30" customHeight="1">
      <c r="B3" s="19"/>
      <c r="D3" s="154" t="s">
        <v>8</v>
      </c>
      <c r="E3" s="154"/>
      <c r="F3" s="154"/>
      <c r="G3" s="59" t="s">
        <v>37</v>
      </c>
      <c r="N3" s="154"/>
      <c r="O3" s="154"/>
      <c r="P3" s="106"/>
      <c r="Q3" s="20"/>
      <c r="R3" s="20"/>
      <c r="S3" s="20"/>
      <c r="T3" s="20"/>
    </row>
    <row r="4" spans="2:16" s="20" customFormat="1" ht="30" customHeight="1">
      <c r="B4" s="23"/>
      <c r="D4" s="154" t="s">
        <v>9</v>
      </c>
      <c r="E4" s="154"/>
      <c r="F4" s="154"/>
      <c r="G4" s="59" t="s">
        <v>38</v>
      </c>
      <c r="M4" s="59" t="s">
        <v>39</v>
      </c>
      <c r="N4" s="109"/>
      <c r="O4" s="109"/>
      <c r="P4" s="22"/>
    </row>
    <row r="5" spans="1:11" s="18" customFormat="1" ht="60" customHeight="1">
      <c r="A5" s="24"/>
      <c r="B5" s="19"/>
      <c r="C5" s="24"/>
      <c r="D5" s="25"/>
      <c r="E5" s="26"/>
      <c r="F5" s="26"/>
      <c r="K5" s="27"/>
    </row>
    <row r="6" spans="1:16" s="15" customFormat="1" ht="27" customHeight="1">
      <c r="A6" s="158" t="s">
        <v>49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4:20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17" ht="46.5" customHeight="1" thickBot="1">
      <c r="A8" s="148" t="s">
        <v>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 s="4" customFormat="1" ht="47.25" customHeight="1" thickBot="1">
      <c r="A9" s="5" t="s">
        <v>0</v>
      </c>
      <c r="B9" s="65" t="s">
        <v>15</v>
      </c>
      <c r="C9" s="28" t="s">
        <v>1</v>
      </c>
      <c r="D9" s="34" t="s">
        <v>2</v>
      </c>
      <c r="E9" s="35" t="s">
        <v>3</v>
      </c>
      <c r="F9" s="34" t="s">
        <v>26</v>
      </c>
      <c r="G9" s="152" t="s">
        <v>4</v>
      </c>
      <c r="H9" s="153"/>
      <c r="I9" s="150" t="s">
        <v>5</v>
      </c>
      <c r="J9" s="151"/>
      <c r="K9" s="155" t="s">
        <v>14</v>
      </c>
      <c r="L9" s="156"/>
      <c r="M9" s="150" t="s">
        <v>28</v>
      </c>
      <c r="N9" s="159"/>
      <c r="O9" s="155" t="s">
        <v>12</v>
      </c>
      <c r="P9" s="157"/>
      <c r="Q9" s="107" t="s">
        <v>25</v>
      </c>
    </row>
    <row r="10" spans="1:17" s="7" customFormat="1" ht="36" customHeight="1">
      <c r="A10" s="69">
        <v>1</v>
      </c>
      <c r="B10" s="66" t="s">
        <v>15</v>
      </c>
      <c r="C10" s="64" t="s">
        <v>64</v>
      </c>
      <c r="D10" s="117">
        <f aca="true" t="shared" si="0" ref="D10:D15">SUM(E10:F10)-Q10</f>
        <v>147</v>
      </c>
      <c r="E10" s="118">
        <f aca="true" t="shared" si="1" ref="E10:E15">SUM(G10:P10)</f>
        <v>91.9</v>
      </c>
      <c r="F10" s="118">
        <v>55.1</v>
      </c>
      <c r="G10" s="119">
        <v>11.6</v>
      </c>
      <c r="H10" s="120">
        <v>11.6</v>
      </c>
      <c r="I10" s="121">
        <v>11.3</v>
      </c>
      <c r="J10" s="122">
        <v>11.7</v>
      </c>
      <c r="K10" s="121"/>
      <c r="L10" s="123"/>
      <c r="M10" s="126">
        <v>11.5</v>
      </c>
      <c r="N10" s="127">
        <v>11.4</v>
      </c>
      <c r="O10" s="124">
        <v>11.2</v>
      </c>
      <c r="P10" s="123">
        <v>11.6</v>
      </c>
      <c r="Q10" s="125"/>
    </row>
    <row r="11" spans="1:17" s="7" customFormat="1" ht="36" customHeight="1">
      <c r="A11" s="69">
        <v>2</v>
      </c>
      <c r="B11" s="67" t="s">
        <v>15</v>
      </c>
      <c r="C11" s="63" t="s">
        <v>57</v>
      </c>
      <c r="D11" s="117">
        <f t="shared" si="0"/>
        <v>146.9</v>
      </c>
      <c r="E11" s="118">
        <f t="shared" si="1"/>
        <v>92.2</v>
      </c>
      <c r="F11" s="118">
        <v>54.7</v>
      </c>
      <c r="G11" s="121">
        <v>11.4</v>
      </c>
      <c r="H11" s="120">
        <v>11.1</v>
      </c>
      <c r="I11" s="121">
        <v>11.8</v>
      </c>
      <c r="J11" s="122">
        <v>11.6</v>
      </c>
      <c r="K11" s="121"/>
      <c r="L11" s="123"/>
      <c r="M11" s="121">
        <v>11.5</v>
      </c>
      <c r="N11" s="123">
        <v>11.6</v>
      </c>
      <c r="O11" s="124">
        <v>11.4</v>
      </c>
      <c r="P11" s="123">
        <v>11.8</v>
      </c>
      <c r="Q11" s="128"/>
    </row>
    <row r="12" spans="1:17" s="7" customFormat="1" ht="36" customHeight="1">
      <c r="A12" s="69">
        <v>3</v>
      </c>
      <c r="B12" s="67" t="s">
        <v>15</v>
      </c>
      <c r="C12" s="63" t="s">
        <v>69</v>
      </c>
      <c r="D12" s="117">
        <f t="shared" si="0"/>
        <v>144.1</v>
      </c>
      <c r="E12" s="118">
        <f t="shared" si="1"/>
        <v>92.1</v>
      </c>
      <c r="F12" s="118">
        <v>52</v>
      </c>
      <c r="G12" s="121">
        <v>11.7</v>
      </c>
      <c r="H12" s="120">
        <v>11.6</v>
      </c>
      <c r="I12" s="121">
        <v>11.4</v>
      </c>
      <c r="J12" s="122">
        <v>11.8</v>
      </c>
      <c r="K12" s="121"/>
      <c r="L12" s="123"/>
      <c r="M12" s="121">
        <v>11.7</v>
      </c>
      <c r="N12" s="123">
        <v>11.1</v>
      </c>
      <c r="O12" s="124">
        <v>11.5</v>
      </c>
      <c r="P12" s="123">
        <v>11.3</v>
      </c>
      <c r="Q12" s="128"/>
    </row>
    <row r="13" spans="1:17" s="7" customFormat="1" ht="36" customHeight="1">
      <c r="A13" s="69">
        <v>4</v>
      </c>
      <c r="B13" s="67"/>
      <c r="C13" s="63" t="s">
        <v>70</v>
      </c>
      <c r="D13" s="117">
        <f t="shared" si="0"/>
        <v>142.29999999999998</v>
      </c>
      <c r="E13" s="118">
        <f t="shared" si="1"/>
        <v>90.79999999999998</v>
      </c>
      <c r="F13" s="118">
        <v>51.5</v>
      </c>
      <c r="G13" s="121">
        <v>10.8</v>
      </c>
      <c r="H13" s="120">
        <v>11.5</v>
      </c>
      <c r="I13" s="121">
        <v>11.5</v>
      </c>
      <c r="J13" s="122">
        <v>11.4</v>
      </c>
      <c r="K13" s="121">
        <v>11.4</v>
      </c>
      <c r="L13" s="123">
        <v>11.1</v>
      </c>
      <c r="M13" s="121"/>
      <c r="N13" s="123"/>
      <c r="O13" s="124">
        <v>11.6</v>
      </c>
      <c r="P13" s="123">
        <v>11.5</v>
      </c>
      <c r="Q13" s="128"/>
    </row>
    <row r="14" spans="1:17" s="7" customFormat="1" ht="36" customHeight="1">
      <c r="A14" s="69">
        <v>5</v>
      </c>
      <c r="B14" s="67"/>
      <c r="C14" s="63" t="s">
        <v>68</v>
      </c>
      <c r="D14" s="117">
        <f t="shared" si="0"/>
        <v>141.5</v>
      </c>
      <c r="E14" s="118">
        <f t="shared" si="1"/>
        <v>89.8</v>
      </c>
      <c r="F14" s="118">
        <v>51.7</v>
      </c>
      <c r="G14" s="121">
        <v>11.2</v>
      </c>
      <c r="H14" s="120">
        <v>11.6</v>
      </c>
      <c r="I14" s="121">
        <v>10.9</v>
      </c>
      <c r="J14" s="122">
        <v>11.5</v>
      </c>
      <c r="K14" s="121"/>
      <c r="L14" s="123"/>
      <c r="M14" s="121">
        <v>11.2</v>
      </c>
      <c r="N14" s="123">
        <v>11.4</v>
      </c>
      <c r="O14" s="124">
        <v>10.9</v>
      </c>
      <c r="P14" s="123">
        <v>11.1</v>
      </c>
      <c r="Q14" s="128"/>
    </row>
    <row r="15" spans="1:17" s="7" customFormat="1" ht="36" customHeight="1" thickBot="1">
      <c r="A15" s="69">
        <v>6</v>
      </c>
      <c r="B15" s="67" t="s">
        <v>15</v>
      </c>
      <c r="C15" s="63" t="s">
        <v>67</v>
      </c>
      <c r="D15" s="117">
        <f t="shared" si="0"/>
        <v>130</v>
      </c>
      <c r="E15" s="118">
        <f t="shared" si="1"/>
        <v>82.8</v>
      </c>
      <c r="F15" s="118">
        <v>47.2</v>
      </c>
      <c r="G15" s="129">
        <v>10</v>
      </c>
      <c r="H15" s="120">
        <v>9.9</v>
      </c>
      <c r="I15" s="121">
        <v>10.1</v>
      </c>
      <c r="J15" s="122">
        <v>9.9</v>
      </c>
      <c r="K15" s="121"/>
      <c r="L15" s="123"/>
      <c r="M15" s="121">
        <v>11.2</v>
      </c>
      <c r="N15" s="123">
        <v>9.7</v>
      </c>
      <c r="O15" s="124">
        <v>11.3</v>
      </c>
      <c r="P15" s="123">
        <v>10.7</v>
      </c>
      <c r="Q15" s="130"/>
    </row>
    <row r="16" spans="1:16" s="7" customFormat="1" ht="24" customHeight="1">
      <c r="A16" s="43"/>
      <c r="B16" s="43"/>
      <c r="C16" s="44"/>
      <c r="D16" s="48"/>
      <c r="E16" s="45"/>
      <c r="F16" s="45"/>
      <c r="G16" s="45"/>
      <c r="H16" s="45"/>
      <c r="I16" s="46"/>
      <c r="J16" s="46"/>
      <c r="K16" s="46"/>
      <c r="L16" s="46"/>
      <c r="M16" s="46"/>
      <c r="N16" s="46"/>
      <c r="O16" s="46"/>
      <c r="P16" s="46"/>
    </row>
    <row r="17" spans="1:16" s="7" customFormat="1" ht="24" customHeight="1">
      <c r="A17" s="13"/>
      <c r="B17" s="62"/>
      <c r="C17" s="57"/>
      <c r="D17" s="49"/>
      <c r="E17" s="11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 s="12"/>
    </row>
    <row r="18" spans="1:16" s="7" customFormat="1" ht="24" customHeight="1">
      <c r="A18" s="13"/>
      <c r="B18" s="13"/>
      <c r="C18" s="14"/>
      <c r="D18" s="49"/>
      <c r="E18" s="11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</row>
    <row r="19" spans="1:16" s="7" customFormat="1" ht="24" customHeight="1">
      <c r="A19" s="13"/>
      <c r="B19" s="13"/>
      <c r="C19" s="14"/>
      <c r="D19" s="49"/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1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</sheetData>
  <sheetProtection/>
  <mergeCells count="11">
    <mergeCell ref="M9:N9"/>
    <mergeCell ref="A8:Q8"/>
    <mergeCell ref="I9:J9"/>
    <mergeCell ref="G9:H9"/>
    <mergeCell ref="D2:F2"/>
    <mergeCell ref="D3:F3"/>
    <mergeCell ref="D4:F4"/>
    <mergeCell ref="N3:O3"/>
    <mergeCell ref="K9:L9"/>
    <mergeCell ref="O9:P9"/>
    <mergeCell ref="A6:P6"/>
  </mergeCells>
  <printOptions horizontalCentered="1"/>
  <pageMargins left="0.3937007874015748" right="0" top="0.1968503937007874" bottom="0.1968503937007874" header="0" footer="0"/>
  <pageSetup fitToHeight="4" horizontalDpi="300" verticalDpi="3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U349"/>
  <sheetViews>
    <sheetView zoomScale="80" zoomScaleNormal="80" zoomScalePageLayoutView="0" workbookViewId="0" topLeftCell="C1">
      <selection activeCell="G2" sqref="G2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16" width="14.140625" style="1" customWidth="1"/>
    <col min="17" max="16384" width="9.140625" style="1" customWidth="1"/>
  </cols>
  <sheetData>
    <row r="1" spans="2:21" s="17" customFormat="1" ht="30" customHeight="1">
      <c r="B1" s="108" t="s">
        <v>13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8"/>
      <c r="S1" s="18"/>
      <c r="T1" s="18"/>
      <c r="U1" s="18"/>
    </row>
    <row r="2" spans="2:21" s="18" customFormat="1" ht="30" customHeight="1">
      <c r="B2" s="19"/>
      <c r="D2" s="154" t="s">
        <v>7</v>
      </c>
      <c r="E2" s="154"/>
      <c r="F2" s="154"/>
      <c r="G2" s="21" t="s">
        <v>36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0" s="18" customFormat="1" ht="30" customHeight="1">
      <c r="B3" s="19"/>
      <c r="D3" s="154" t="s">
        <v>8</v>
      </c>
      <c r="E3" s="154"/>
      <c r="F3" s="154"/>
      <c r="G3" s="59" t="s">
        <v>37</v>
      </c>
      <c r="N3" s="154"/>
      <c r="O3" s="154"/>
      <c r="P3" s="106"/>
      <c r="Q3" s="20"/>
      <c r="R3" s="20"/>
      <c r="S3" s="20"/>
      <c r="T3" s="20"/>
    </row>
    <row r="4" spans="2:16" s="20" customFormat="1" ht="30" customHeight="1">
      <c r="B4" s="23"/>
      <c r="D4" s="154" t="s">
        <v>9</v>
      </c>
      <c r="E4" s="154"/>
      <c r="F4" s="154"/>
      <c r="G4" s="59" t="s">
        <v>38</v>
      </c>
      <c r="M4" s="29" t="s">
        <v>39</v>
      </c>
      <c r="N4" s="109"/>
      <c r="O4" s="109"/>
      <c r="P4" s="22"/>
    </row>
    <row r="5" spans="1:11" s="18" customFormat="1" ht="60" customHeight="1">
      <c r="A5" s="24"/>
      <c r="B5" s="19"/>
      <c r="C5" s="24"/>
      <c r="D5" s="25"/>
      <c r="E5" s="26"/>
      <c r="F5" s="26"/>
      <c r="K5" s="27"/>
    </row>
    <row r="6" spans="1:16" s="15" customFormat="1" ht="27" customHeight="1">
      <c r="A6" s="158" t="s">
        <v>40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4:20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17" ht="46.5" customHeight="1" thickBot="1">
      <c r="A8" s="148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 s="4" customFormat="1" ht="47.25" customHeight="1" thickBot="1">
      <c r="A9" s="5" t="s">
        <v>0</v>
      </c>
      <c r="B9" s="65" t="s">
        <v>15</v>
      </c>
      <c r="C9" s="28" t="s">
        <v>1</v>
      </c>
      <c r="D9" s="34" t="s">
        <v>2</v>
      </c>
      <c r="E9" s="35" t="s">
        <v>3</v>
      </c>
      <c r="F9" s="34" t="s">
        <v>26</v>
      </c>
      <c r="G9" s="152" t="s">
        <v>33</v>
      </c>
      <c r="H9" s="153"/>
      <c r="I9" s="150" t="s">
        <v>20</v>
      </c>
      <c r="J9" s="151"/>
      <c r="K9" s="155" t="s">
        <v>19</v>
      </c>
      <c r="L9" s="156"/>
      <c r="M9" s="150" t="s">
        <v>18</v>
      </c>
      <c r="N9" s="159"/>
      <c r="O9" s="155" t="s">
        <v>17</v>
      </c>
      <c r="P9" s="157"/>
      <c r="Q9" s="107" t="s">
        <v>25</v>
      </c>
    </row>
    <row r="10" spans="1:17" s="7" customFormat="1" ht="36" customHeight="1">
      <c r="A10" s="69">
        <v>1</v>
      </c>
      <c r="B10" s="66" t="s">
        <v>15</v>
      </c>
      <c r="C10" s="64" t="s">
        <v>51</v>
      </c>
      <c r="D10" s="37">
        <f aca="true" t="shared" si="0" ref="D10:D15">SUM(E10:F10)-Q10</f>
        <v>127.69999999999999</v>
      </c>
      <c r="E10" s="38">
        <f aca="true" t="shared" si="1" ref="E10:E15">SUM(G10:P10)</f>
        <v>88.39999999999999</v>
      </c>
      <c r="F10" s="38">
        <v>39.3</v>
      </c>
      <c r="G10" s="31">
        <v>11.2</v>
      </c>
      <c r="H10" s="56">
        <v>11.1</v>
      </c>
      <c r="I10" s="32"/>
      <c r="J10" s="54"/>
      <c r="K10" s="32">
        <v>11.1</v>
      </c>
      <c r="L10" s="10">
        <v>11.2</v>
      </c>
      <c r="M10" s="90">
        <v>10.7</v>
      </c>
      <c r="N10" s="91">
        <v>10.8</v>
      </c>
      <c r="O10" s="53">
        <v>11.1</v>
      </c>
      <c r="P10" s="10">
        <v>11.2</v>
      </c>
      <c r="Q10" s="110"/>
    </row>
    <row r="11" spans="1:17" s="7" customFormat="1" ht="36" customHeight="1">
      <c r="A11" s="69">
        <v>2</v>
      </c>
      <c r="B11" s="67" t="s">
        <v>15</v>
      </c>
      <c r="C11" s="63" t="s">
        <v>54</v>
      </c>
      <c r="D11" s="37">
        <f t="shared" si="0"/>
        <v>127.6</v>
      </c>
      <c r="E11" s="38">
        <f t="shared" si="1"/>
        <v>88.1</v>
      </c>
      <c r="F11" s="38">
        <v>39.5</v>
      </c>
      <c r="G11" s="32">
        <v>11.2</v>
      </c>
      <c r="H11" s="56">
        <v>10.7</v>
      </c>
      <c r="I11" s="32"/>
      <c r="J11" s="54"/>
      <c r="K11" s="32">
        <v>10.8</v>
      </c>
      <c r="L11" s="10">
        <v>11.1</v>
      </c>
      <c r="M11" s="32">
        <v>11.1</v>
      </c>
      <c r="N11" s="10">
        <v>10.6</v>
      </c>
      <c r="O11" s="53">
        <v>11.3</v>
      </c>
      <c r="P11" s="10">
        <v>11.3</v>
      </c>
      <c r="Q11" s="111"/>
    </row>
    <row r="12" spans="1:17" s="7" customFormat="1" ht="36" customHeight="1">
      <c r="A12" s="69">
        <v>3</v>
      </c>
      <c r="B12" s="67" t="s">
        <v>15</v>
      </c>
      <c r="C12" s="63" t="s">
        <v>50</v>
      </c>
      <c r="D12" s="37">
        <f t="shared" si="0"/>
        <v>127.49999999999999</v>
      </c>
      <c r="E12" s="38">
        <f t="shared" si="1"/>
        <v>88.49999999999999</v>
      </c>
      <c r="F12" s="38">
        <v>39</v>
      </c>
      <c r="G12" s="32">
        <v>11</v>
      </c>
      <c r="H12" s="56">
        <v>10.8</v>
      </c>
      <c r="I12" s="32"/>
      <c r="J12" s="54"/>
      <c r="K12" s="32">
        <v>11</v>
      </c>
      <c r="L12" s="10">
        <v>11.1</v>
      </c>
      <c r="M12" s="32">
        <v>11.2</v>
      </c>
      <c r="N12" s="10">
        <v>11.1</v>
      </c>
      <c r="O12" s="53">
        <v>11.2</v>
      </c>
      <c r="P12" s="10">
        <v>11.1</v>
      </c>
      <c r="Q12" s="111"/>
    </row>
    <row r="13" spans="1:17" s="7" customFormat="1" ht="36" customHeight="1">
      <c r="A13" s="69">
        <v>4</v>
      </c>
      <c r="B13" s="67"/>
      <c r="C13" s="63" t="s">
        <v>52</v>
      </c>
      <c r="D13" s="37">
        <f t="shared" si="0"/>
        <v>127.09999999999998</v>
      </c>
      <c r="E13" s="38">
        <f t="shared" si="1"/>
        <v>88.09999999999998</v>
      </c>
      <c r="F13" s="38">
        <v>39</v>
      </c>
      <c r="G13" s="32">
        <v>11.2</v>
      </c>
      <c r="H13" s="56">
        <v>11.1</v>
      </c>
      <c r="I13" s="32"/>
      <c r="J13" s="54"/>
      <c r="K13" s="32">
        <v>11</v>
      </c>
      <c r="L13" s="10">
        <v>10.9</v>
      </c>
      <c r="M13" s="90">
        <v>11.2</v>
      </c>
      <c r="N13" s="91">
        <v>11.1</v>
      </c>
      <c r="O13" s="53">
        <v>10.8</v>
      </c>
      <c r="P13" s="10">
        <v>10.8</v>
      </c>
      <c r="Q13" s="111"/>
    </row>
    <row r="14" spans="1:17" s="7" customFormat="1" ht="36" customHeight="1">
      <c r="A14" s="69">
        <v>5</v>
      </c>
      <c r="B14" s="67"/>
      <c r="C14" s="63" t="s">
        <v>55</v>
      </c>
      <c r="D14" s="37">
        <f t="shared" si="0"/>
        <v>126.5</v>
      </c>
      <c r="E14" s="38">
        <f t="shared" si="1"/>
        <v>87.9</v>
      </c>
      <c r="F14" s="38">
        <v>38.6</v>
      </c>
      <c r="G14" s="32">
        <v>11.1</v>
      </c>
      <c r="H14" s="56">
        <v>11.1</v>
      </c>
      <c r="I14" s="32"/>
      <c r="J14" s="54"/>
      <c r="K14" s="32">
        <v>10.9</v>
      </c>
      <c r="L14" s="10">
        <v>11.1</v>
      </c>
      <c r="M14" s="32">
        <v>10.8</v>
      </c>
      <c r="N14" s="10">
        <v>11</v>
      </c>
      <c r="O14" s="53">
        <v>11.2</v>
      </c>
      <c r="P14" s="10">
        <v>10.7</v>
      </c>
      <c r="Q14" s="111"/>
    </row>
    <row r="15" spans="1:17" s="7" customFormat="1" ht="36" customHeight="1" thickBot="1">
      <c r="A15" s="69">
        <v>6</v>
      </c>
      <c r="B15" s="67" t="s">
        <v>15</v>
      </c>
      <c r="C15" s="63" t="s">
        <v>53</v>
      </c>
      <c r="D15" s="37">
        <f t="shared" si="0"/>
        <v>124.44999999999999</v>
      </c>
      <c r="E15" s="38">
        <f t="shared" si="1"/>
        <v>86.05</v>
      </c>
      <c r="F15" s="38">
        <v>38.4</v>
      </c>
      <c r="G15" s="33">
        <v>10.9</v>
      </c>
      <c r="H15" s="56">
        <v>11</v>
      </c>
      <c r="I15" s="32"/>
      <c r="J15" s="54"/>
      <c r="K15" s="32">
        <v>10.9</v>
      </c>
      <c r="L15" s="10">
        <v>10.8</v>
      </c>
      <c r="M15" s="32">
        <v>10.75</v>
      </c>
      <c r="N15" s="10">
        <v>10.4</v>
      </c>
      <c r="O15" s="53">
        <v>10.5</v>
      </c>
      <c r="P15" s="10">
        <v>10.8</v>
      </c>
      <c r="Q15" s="112"/>
    </row>
    <row r="16" spans="1:16" s="7" customFormat="1" ht="24" customHeight="1">
      <c r="A16" s="43"/>
      <c r="B16" s="43"/>
      <c r="C16" s="44"/>
      <c r="D16" s="48"/>
      <c r="E16" s="45"/>
      <c r="F16" s="45"/>
      <c r="G16" s="45"/>
      <c r="H16" s="45"/>
      <c r="I16" s="46"/>
      <c r="J16" s="46"/>
      <c r="K16" s="46"/>
      <c r="L16" s="46"/>
      <c r="M16" s="46"/>
      <c r="N16" s="46"/>
      <c r="O16" s="46"/>
      <c r="P16" s="46"/>
    </row>
    <row r="17" spans="1:16" s="7" customFormat="1" ht="24" customHeight="1">
      <c r="A17" s="13"/>
      <c r="B17" s="62"/>
      <c r="C17" s="57"/>
      <c r="D17" s="49"/>
      <c r="E17" s="11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 s="12"/>
    </row>
    <row r="18" spans="1:16" s="7" customFormat="1" ht="24" customHeight="1">
      <c r="A18" s="13"/>
      <c r="B18" s="13"/>
      <c r="C18" s="14"/>
      <c r="D18" s="49"/>
      <c r="E18" s="11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</row>
    <row r="19" spans="1:16" s="7" customFormat="1" ht="24" customHeight="1">
      <c r="A19" s="13"/>
      <c r="B19" s="13"/>
      <c r="C19" s="47"/>
      <c r="D19" s="51" t="s">
        <v>10</v>
      </c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12"/>
    </row>
    <row r="20" spans="1:16" s="7" customFormat="1" ht="24" customHeight="1">
      <c r="A20" s="13"/>
      <c r="B20" s="13"/>
      <c r="C20" s="14"/>
      <c r="D20" s="49"/>
      <c r="E20" s="11"/>
      <c r="F20" s="11"/>
      <c r="G20" s="11"/>
      <c r="H20" s="11"/>
      <c r="I20" s="12"/>
      <c r="J20" s="12"/>
      <c r="K20" s="12"/>
      <c r="L20" s="12"/>
      <c r="M20" s="12"/>
      <c r="N20" s="12"/>
      <c r="O20" s="12"/>
      <c r="P20" s="1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</sheetData>
  <sheetProtection/>
  <mergeCells count="11">
    <mergeCell ref="A6:P6"/>
    <mergeCell ref="A8:Q8"/>
    <mergeCell ref="G9:H9"/>
    <mergeCell ref="I9:J9"/>
    <mergeCell ref="K9:L9"/>
    <mergeCell ref="M9:N9"/>
    <mergeCell ref="O9:P9"/>
    <mergeCell ref="D2:F2"/>
    <mergeCell ref="D3:F3"/>
    <mergeCell ref="N3:O3"/>
    <mergeCell ref="D4:F4"/>
  </mergeCells>
  <printOptions horizontalCentered="1"/>
  <pageMargins left="0.3937007874015748" right="0" top="0.7874015748031497" bottom="0.7874015748031497" header="0" footer="0"/>
  <pageSetup fitToHeight="4"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345"/>
  <sheetViews>
    <sheetView zoomScale="70" zoomScaleNormal="70" zoomScalePageLayoutView="0" workbookViewId="0" topLeftCell="A1">
      <selection activeCell="H11" sqref="H11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16" width="14.140625" style="1" customWidth="1"/>
    <col min="17" max="16384" width="9.140625" style="1" customWidth="1"/>
  </cols>
  <sheetData>
    <row r="1" spans="2:21" s="17" customFormat="1" ht="30" customHeight="1">
      <c r="B1" s="108" t="s">
        <v>13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8"/>
      <c r="S1" s="18"/>
      <c r="T1" s="18"/>
      <c r="U1" s="18"/>
    </row>
    <row r="2" spans="2:21" s="18" customFormat="1" ht="30" customHeight="1">
      <c r="B2" s="19"/>
      <c r="D2" s="154" t="s">
        <v>7</v>
      </c>
      <c r="E2" s="154"/>
      <c r="F2" s="154"/>
      <c r="G2" s="21" t="s">
        <v>36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0" s="18" customFormat="1" ht="30" customHeight="1">
      <c r="B3" s="19"/>
      <c r="D3" s="154" t="s">
        <v>8</v>
      </c>
      <c r="E3" s="154"/>
      <c r="F3" s="154"/>
      <c r="G3" s="59" t="s">
        <v>37</v>
      </c>
      <c r="N3" s="154"/>
      <c r="O3" s="154"/>
      <c r="P3" s="106"/>
      <c r="Q3" s="20"/>
      <c r="R3" s="20"/>
      <c r="S3" s="20"/>
      <c r="T3" s="20"/>
    </row>
    <row r="4" spans="2:16" s="20" customFormat="1" ht="30" customHeight="1">
      <c r="B4" s="23"/>
      <c r="D4" s="154" t="s">
        <v>9</v>
      </c>
      <c r="E4" s="154"/>
      <c r="F4" s="154"/>
      <c r="G4" s="59" t="s">
        <v>38</v>
      </c>
      <c r="M4" s="29" t="s">
        <v>39</v>
      </c>
      <c r="N4" s="109"/>
      <c r="O4" s="109"/>
      <c r="P4" s="22"/>
    </row>
    <row r="5" spans="1:11" s="18" customFormat="1" ht="60" customHeight="1">
      <c r="A5" s="24"/>
      <c r="B5" s="19"/>
      <c r="C5" s="24"/>
      <c r="D5" s="25"/>
      <c r="E5" s="26"/>
      <c r="F5" s="26"/>
      <c r="K5" s="27"/>
    </row>
    <row r="6" spans="1:16" s="15" customFormat="1" ht="27" customHeight="1">
      <c r="A6" s="158" t="s">
        <v>48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4:20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17" ht="46.5" customHeight="1" thickBot="1">
      <c r="A8" s="148" t="s">
        <v>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 s="4" customFormat="1" ht="47.25" customHeight="1" thickBot="1">
      <c r="A9" s="5" t="s">
        <v>0</v>
      </c>
      <c r="B9" s="65" t="s">
        <v>15</v>
      </c>
      <c r="C9" s="28" t="s">
        <v>1</v>
      </c>
      <c r="D9" s="34" t="s">
        <v>2</v>
      </c>
      <c r="E9" s="35" t="s">
        <v>3</v>
      </c>
      <c r="F9" s="34" t="s">
        <v>26</v>
      </c>
      <c r="G9" s="152" t="s">
        <v>4</v>
      </c>
      <c r="H9" s="153"/>
      <c r="I9" s="150" t="s">
        <v>5</v>
      </c>
      <c r="J9" s="151"/>
      <c r="K9" s="155" t="s">
        <v>14</v>
      </c>
      <c r="L9" s="156"/>
      <c r="M9" s="150" t="s">
        <v>28</v>
      </c>
      <c r="N9" s="159"/>
      <c r="O9" s="155" t="s">
        <v>12</v>
      </c>
      <c r="P9" s="157"/>
      <c r="Q9" s="107" t="s">
        <v>25</v>
      </c>
    </row>
    <row r="10" spans="1:17" s="7" customFormat="1" ht="36" customHeight="1">
      <c r="A10" s="69">
        <v>1</v>
      </c>
      <c r="B10" s="66" t="s">
        <v>15</v>
      </c>
      <c r="C10" s="64" t="s">
        <v>57</v>
      </c>
      <c r="D10" s="117">
        <f>SUM(E10:F10)-Q10</f>
        <v>152.2</v>
      </c>
      <c r="E10" s="118">
        <f>SUM(G10:P10)</f>
        <v>96.39999999999999</v>
      </c>
      <c r="F10" s="118">
        <v>55.8</v>
      </c>
      <c r="G10" s="119">
        <v>12.1</v>
      </c>
      <c r="H10" s="120">
        <v>12.1</v>
      </c>
      <c r="I10" s="121">
        <v>11.8</v>
      </c>
      <c r="J10" s="122">
        <v>12.3</v>
      </c>
      <c r="K10" s="121"/>
      <c r="L10" s="123"/>
      <c r="M10" s="121">
        <v>12.2</v>
      </c>
      <c r="N10" s="123">
        <v>12.1</v>
      </c>
      <c r="O10" s="124">
        <v>11.8</v>
      </c>
      <c r="P10" s="123">
        <v>12</v>
      </c>
      <c r="Q10" s="125"/>
    </row>
    <row r="11" spans="1:17" s="7" customFormat="1" ht="36" customHeight="1">
      <c r="A11" s="69">
        <v>2</v>
      </c>
      <c r="B11" s="67" t="s">
        <v>15</v>
      </c>
      <c r="C11" s="63" t="s">
        <v>64</v>
      </c>
      <c r="D11" s="117">
        <f>SUM(E11:F11)-Q11</f>
        <v>151.3</v>
      </c>
      <c r="E11" s="118">
        <f>SUM(G11:P11)</f>
        <v>96.4</v>
      </c>
      <c r="F11" s="118">
        <v>54.9</v>
      </c>
      <c r="G11" s="121">
        <v>12</v>
      </c>
      <c r="H11" s="120">
        <v>11.8</v>
      </c>
      <c r="I11" s="121">
        <v>12.1</v>
      </c>
      <c r="J11" s="122">
        <v>11.5</v>
      </c>
      <c r="K11" s="121"/>
      <c r="L11" s="123"/>
      <c r="M11" s="121">
        <v>12.3</v>
      </c>
      <c r="N11" s="123">
        <v>12.2</v>
      </c>
      <c r="O11" s="124">
        <v>12.3</v>
      </c>
      <c r="P11" s="123">
        <v>12.2</v>
      </c>
      <c r="Q11" s="128"/>
    </row>
    <row r="12" spans="1:17" s="7" customFormat="1" ht="36" customHeight="1">
      <c r="A12" s="69">
        <v>3</v>
      </c>
      <c r="B12" s="67" t="s">
        <v>15</v>
      </c>
      <c r="C12" s="63" t="s">
        <v>58</v>
      </c>
      <c r="D12" s="117">
        <f>SUM(E12:F12)-Q12</f>
        <v>149.5</v>
      </c>
      <c r="E12" s="118">
        <f>SUM(G12:P12)</f>
        <v>95.3</v>
      </c>
      <c r="F12" s="118">
        <v>54.2</v>
      </c>
      <c r="G12" s="121">
        <v>11.9</v>
      </c>
      <c r="H12" s="120">
        <v>12.3</v>
      </c>
      <c r="I12" s="121">
        <v>11.6</v>
      </c>
      <c r="J12" s="122">
        <v>11.4</v>
      </c>
      <c r="K12" s="121"/>
      <c r="L12" s="123"/>
      <c r="M12" s="121">
        <v>12.1</v>
      </c>
      <c r="N12" s="123">
        <v>12.2</v>
      </c>
      <c r="O12" s="124">
        <v>11.7</v>
      </c>
      <c r="P12" s="123">
        <v>12.1</v>
      </c>
      <c r="Q12" s="128"/>
    </row>
    <row r="13" spans="1:17" s="7" customFormat="1" ht="36" customHeight="1">
      <c r="A13" s="69">
        <v>4</v>
      </c>
      <c r="B13" s="67"/>
      <c r="C13" s="63" t="s">
        <v>69</v>
      </c>
      <c r="D13" s="117">
        <f>SUM(E13:F13)-Q13</f>
        <v>147.39999999999998</v>
      </c>
      <c r="E13" s="118">
        <f>SUM(G13:P13)</f>
        <v>93.99999999999999</v>
      </c>
      <c r="F13" s="118">
        <v>53.4</v>
      </c>
      <c r="G13" s="121">
        <v>11.9</v>
      </c>
      <c r="H13" s="120">
        <v>12</v>
      </c>
      <c r="I13" s="121">
        <v>11.7</v>
      </c>
      <c r="J13" s="122">
        <v>11.8</v>
      </c>
      <c r="K13" s="121"/>
      <c r="L13" s="123"/>
      <c r="M13" s="121">
        <v>12</v>
      </c>
      <c r="N13" s="123">
        <v>11.8</v>
      </c>
      <c r="O13" s="124">
        <v>11.3</v>
      </c>
      <c r="P13" s="123">
        <v>11.5</v>
      </c>
      <c r="Q13" s="128"/>
    </row>
    <row r="14" spans="1:17" s="7" customFormat="1" ht="36" customHeight="1" thickBot="1">
      <c r="A14" s="69">
        <v>5</v>
      </c>
      <c r="B14" s="67" t="s">
        <v>15</v>
      </c>
      <c r="C14" s="63" t="s">
        <v>66</v>
      </c>
      <c r="D14" s="117">
        <f>SUM(E14:F14)-Q14</f>
        <v>133.8</v>
      </c>
      <c r="E14" s="118">
        <f>SUM(G14:P14)</f>
        <v>84.8</v>
      </c>
      <c r="F14" s="118">
        <v>49</v>
      </c>
      <c r="G14" s="129">
        <v>10.2</v>
      </c>
      <c r="H14" s="120">
        <v>10.7</v>
      </c>
      <c r="I14" s="121">
        <v>8.9</v>
      </c>
      <c r="J14" s="122">
        <v>9.9</v>
      </c>
      <c r="K14" s="121"/>
      <c r="L14" s="123"/>
      <c r="M14" s="121">
        <v>11.5</v>
      </c>
      <c r="N14" s="123">
        <v>11.4</v>
      </c>
      <c r="O14" s="124">
        <v>10.9</v>
      </c>
      <c r="P14" s="123">
        <v>11.3</v>
      </c>
      <c r="Q14" s="130"/>
    </row>
    <row r="15" spans="1:16" s="7" customFormat="1" ht="24" customHeight="1">
      <c r="A15" s="43"/>
      <c r="B15" s="43"/>
      <c r="C15" s="44"/>
      <c r="D15" s="48"/>
      <c r="E15" s="45"/>
      <c r="F15" s="45"/>
      <c r="G15" s="45"/>
      <c r="H15" s="45"/>
      <c r="I15" s="46"/>
      <c r="J15" s="46"/>
      <c r="K15" s="46"/>
      <c r="L15" s="46"/>
      <c r="M15" s="46"/>
      <c r="N15" s="46"/>
      <c r="O15" s="46"/>
      <c r="P15" s="46"/>
    </row>
    <row r="16" spans="1:16" s="7" customFormat="1" ht="24" customHeight="1">
      <c r="A16" s="13"/>
      <c r="B16" s="62"/>
      <c r="C16" s="57"/>
      <c r="D16" s="49"/>
      <c r="E16" s="11"/>
      <c r="F16" s="11"/>
      <c r="G16" s="11"/>
      <c r="H16" s="11"/>
      <c r="I16" s="12"/>
      <c r="J16" s="12"/>
      <c r="K16" s="12"/>
      <c r="L16" s="12"/>
      <c r="M16" s="12"/>
      <c r="N16" s="12"/>
      <c r="O16" s="12"/>
      <c r="P16" s="1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</sheetData>
  <sheetProtection/>
  <mergeCells count="11">
    <mergeCell ref="A6:P6"/>
    <mergeCell ref="G9:H9"/>
    <mergeCell ref="I9:J9"/>
    <mergeCell ref="K9:L9"/>
    <mergeCell ref="M9:N9"/>
    <mergeCell ref="O9:P9"/>
    <mergeCell ref="A8:Q8"/>
    <mergeCell ref="D2:F2"/>
    <mergeCell ref="D3:F3"/>
    <mergeCell ref="N3:O3"/>
    <mergeCell ref="D4:F4"/>
  </mergeCells>
  <printOptions horizontalCentered="1"/>
  <pageMargins left="0.3937007874015748" right="0" top="0.1968503937007874" bottom="0" header="0" footer="0"/>
  <pageSetup fitToHeight="4"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U349"/>
  <sheetViews>
    <sheetView zoomScale="70" zoomScaleNormal="70" zoomScalePageLayoutView="0" workbookViewId="0" topLeftCell="A1">
      <selection activeCell="H11" sqref="H11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4.57421875" style="1" customWidth="1"/>
    <col min="4" max="16" width="14.140625" style="1" customWidth="1"/>
    <col min="17" max="16384" width="9.140625" style="1" customWidth="1"/>
  </cols>
  <sheetData>
    <row r="1" spans="2:21" s="17" customFormat="1" ht="30" customHeight="1">
      <c r="B1" s="108" t="s">
        <v>13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8"/>
      <c r="S1" s="18"/>
      <c r="T1" s="18"/>
      <c r="U1" s="18"/>
    </row>
    <row r="2" spans="2:21" s="18" customFormat="1" ht="30" customHeight="1">
      <c r="B2" s="19"/>
      <c r="D2" s="154" t="s">
        <v>7</v>
      </c>
      <c r="E2" s="154"/>
      <c r="F2" s="154"/>
      <c r="G2" s="21" t="s">
        <v>36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0" s="18" customFormat="1" ht="30" customHeight="1">
      <c r="B3" s="19"/>
      <c r="D3" s="154" t="s">
        <v>8</v>
      </c>
      <c r="E3" s="154"/>
      <c r="F3" s="154"/>
      <c r="G3" s="59" t="s">
        <v>37</v>
      </c>
      <c r="N3" s="154"/>
      <c r="O3" s="154"/>
      <c r="P3" s="106"/>
      <c r="Q3" s="20"/>
      <c r="R3" s="20"/>
      <c r="S3" s="20"/>
      <c r="T3" s="20"/>
    </row>
    <row r="4" spans="2:16" s="20" customFormat="1" ht="30" customHeight="1">
      <c r="B4" s="23"/>
      <c r="D4" s="154" t="s">
        <v>9</v>
      </c>
      <c r="E4" s="154"/>
      <c r="F4" s="154"/>
      <c r="G4" s="59" t="s">
        <v>38</v>
      </c>
      <c r="M4" s="29" t="s">
        <v>39</v>
      </c>
      <c r="N4" s="109"/>
      <c r="O4" s="109"/>
      <c r="P4" s="22"/>
    </row>
    <row r="5" spans="1:11" s="18" customFormat="1" ht="60" customHeight="1">
      <c r="A5" s="24"/>
      <c r="B5" s="19"/>
      <c r="C5" s="24"/>
      <c r="D5" s="25"/>
      <c r="E5" s="26"/>
      <c r="F5" s="26"/>
      <c r="K5" s="27"/>
    </row>
    <row r="6" spans="1:16" s="15" customFormat="1" ht="27" customHeight="1">
      <c r="A6" s="158" t="s">
        <v>47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4:20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17" ht="46.5" customHeight="1" thickBot="1">
      <c r="A8" s="148" t="s">
        <v>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 s="4" customFormat="1" ht="47.25" customHeight="1" thickBot="1">
      <c r="A9" s="5" t="s">
        <v>0</v>
      </c>
      <c r="B9" s="65" t="s">
        <v>15</v>
      </c>
      <c r="C9" s="28" t="s">
        <v>1</v>
      </c>
      <c r="D9" s="34" t="s">
        <v>2</v>
      </c>
      <c r="E9" s="35" t="s">
        <v>3</v>
      </c>
      <c r="F9" s="34" t="s">
        <v>26</v>
      </c>
      <c r="G9" s="152" t="s">
        <v>4</v>
      </c>
      <c r="H9" s="153"/>
      <c r="I9" s="150" t="s">
        <v>5</v>
      </c>
      <c r="J9" s="151"/>
      <c r="K9" s="155" t="s">
        <v>14</v>
      </c>
      <c r="L9" s="156"/>
      <c r="M9" s="150" t="s">
        <v>28</v>
      </c>
      <c r="N9" s="159"/>
      <c r="O9" s="155" t="s">
        <v>12</v>
      </c>
      <c r="P9" s="157"/>
      <c r="Q9" s="107" t="s">
        <v>25</v>
      </c>
    </row>
    <row r="10" spans="1:17" s="7" customFormat="1" ht="36" customHeight="1">
      <c r="A10" s="69">
        <v>1</v>
      </c>
      <c r="B10" s="66" t="s">
        <v>15</v>
      </c>
      <c r="C10" s="131" t="s">
        <v>57</v>
      </c>
      <c r="D10" s="132">
        <f aca="true" t="shared" si="0" ref="D10:D18">SUM(E10:F10)-Q10</f>
        <v>141.2</v>
      </c>
      <c r="E10" s="133">
        <f aca="true" t="shared" si="1" ref="E10:E18">SUM(G10:P10)</f>
        <v>99.4</v>
      </c>
      <c r="F10" s="133">
        <v>41.8</v>
      </c>
      <c r="G10" s="134">
        <v>12.6</v>
      </c>
      <c r="H10" s="135">
        <v>12.8</v>
      </c>
      <c r="I10" s="136">
        <v>11.8</v>
      </c>
      <c r="J10" s="137">
        <v>12.1</v>
      </c>
      <c r="K10" s="136"/>
      <c r="L10" s="138"/>
      <c r="M10" s="136">
        <v>12.5</v>
      </c>
      <c r="N10" s="138">
        <v>12.5</v>
      </c>
      <c r="O10" s="139">
        <v>12.6</v>
      </c>
      <c r="P10" s="138">
        <v>12.5</v>
      </c>
      <c r="Q10" s="140"/>
    </row>
    <row r="11" spans="1:17" s="7" customFormat="1" ht="36" customHeight="1">
      <c r="A11" s="69">
        <v>2</v>
      </c>
      <c r="B11" s="67" t="s">
        <v>15</v>
      </c>
      <c r="C11" s="141" t="s">
        <v>63</v>
      </c>
      <c r="D11" s="132">
        <f t="shared" si="0"/>
        <v>138.2</v>
      </c>
      <c r="E11" s="133">
        <f t="shared" si="1"/>
        <v>97.7</v>
      </c>
      <c r="F11" s="133">
        <v>40.5</v>
      </c>
      <c r="G11" s="136">
        <v>12.2</v>
      </c>
      <c r="H11" s="135">
        <v>12.4</v>
      </c>
      <c r="I11" s="136">
        <v>12.3</v>
      </c>
      <c r="J11" s="137">
        <v>11.9</v>
      </c>
      <c r="K11" s="136"/>
      <c r="L11" s="138"/>
      <c r="M11" s="136">
        <v>12.3</v>
      </c>
      <c r="N11" s="138">
        <v>12.1</v>
      </c>
      <c r="O11" s="139">
        <v>12.2</v>
      </c>
      <c r="P11" s="138">
        <v>12.3</v>
      </c>
      <c r="Q11" s="142"/>
    </row>
    <row r="12" spans="1:17" s="7" customFormat="1" ht="36" customHeight="1">
      <c r="A12" s="69">
        <v>3</v>
      </c>
      <c r="B12" s="67" t="s">
        <v>15</v>
      </c>
      <c r="C12" s="141" t="s">
        <v>59</v>
      </c>
      <c r="D12" s="132">
        <f t="shared" si="0"/>
        <v>137.90000000000003</v>
      </c>
      <c r="E12" s="133">
        <f t="shared" si="1"/>
        <v>97.70000000000002</v>
      </c>
      <c r="F12" s="133">
        <v>40.2</v>
      </c>
      <c r="G12" s="136">
        <v>12.3</v>
      </c>
      <c r="H12" s="135">
        <v>12.3</v>
      </c>
      <c r="I12" s="136"/>
      <c r="J12" s="137"/>
      <c r="K12" s="136">
        <v>12</v>
      </c>
      <c r="L12" s="138">
        <v>11.8</v>
      </c>
      <c r="M12" s="136">
        <v>12.4</v>
      </c>
      <c r="N12" s="138">
        <v>12</v>
      </c>
      <c r="O12" s="139">
        <v>12.4</v>
      </c>
      <c r="P12" s="138">
        <v>12.5</v>
      </c>
      <c r="Q12" s="142"/>
    </row>
    <row r="13" spans="1:17" s="7" customFormat="1" ht="36" customHeight="1">
      <c r="A13" s="69">
        <v>3</v>
      </c>
      <c r="B13" s="67"/>
      <c r="C13" s="141" t="s">
        <v>58</v>
      </c>
      <c r="D13" s="132">
        <f t="shared" si="0"/>
        <v>137.9</v>
      </c>
      <c r="E13" s="133">
        <f t="shared" si="1"/>
        <v>97.5</v>
      </c>
      <c r="F13" s="133">
        <v>40.4</v>
      </c>
      <c r="G13" s="136">
        <v>12.6</v>
      </c>
      <c r="H13" s="135">
        <v>12.7</v>
      </c>
      <c r="I13" s="136">
        <v>11.8</v>
      </c>
      <c r="J13" s="137">
        <v>10.9</v>
      </c>
      <c r="K13" s="136"/>
      <c r="L13" s="138"/>
      <c r="M13" s="136">
        <v>12.4</v>
      </c>
      <c r="N13" s="138">
        <v>12.3</v>
      </c>
      <c r="O13" s="139">
        <v>12.4</v>
      </c>
      <c r="P13" s="138">
        <v>12.4</v>
      </c>
      <c r="Q13" s="142"/>
    </row>
    <row r="14" spans="1:17" s="7" customFormat="1" ht="36" customHeight="1">
      <c r="A14" s="69">
        <v>5</v>
      </c>
      <c r="B14" s="67"/>
      <c r="C14" s="141" t="s">
        <v>65</v>
      </c>
      <c r="D14" s="132">
        <f t="shared" si="0"/>
        <v>135.1</v>
      </c>
      <c r="E14" s="133">
        <f t="shared" si="1"/>
        <v>96.5</v>
      </c>
      <c r="F14" s="133">
        <v>38.6</v>
      </c>
      <c r="G14" s="136">
        <v>12</v>
      </c>
      <c r="H14" s="135">
        <v>12.1</v>
      </c>
      <c r="I14" s="136">
        <v>12.1</v>
      </c>
      <c r="J14" s="137">
        <v>12</v>
      </c>
      <c r="K14" s="136"/>
      <c r="L14" s="138"/>
      <c r="M14" s="136">
        <v>12</v>
      </c>
      <c r="N14" s="138">
        <v>11.8</v>
      </c>
      <c r="O14" s="139">
        <v>12.2</v>
      </c>
      <c r="P14" s="138">
        <v>12.3</v>
      </c>
      <c r="Q14" s="142"/>
    </row>
    <row r="15" spans="1:17" s="7" customFormat="1" ht="36" customHeight="1">
      <c r="A15" s="69">
        <v>6</v>
      </c>
      <c r="B15" s="67"/>
      <c r="C15" s="141" t="s">
        <v>60</v>
      </c>
      <c r="D15" s="132">
        <f t="shared" si="0"/>
        <v>132.7</v>
      </c>
      <c r="E15" s="133">
        <f t="shared" si="1"/>
        <v>93.3</v>
      </c>
      <c r="F15" s="133">
        <v>39.4</v>
      </c>
      <c r="G15" s="136">
        <v>11.8</v>
      </c>
      <c r="H15" s="135">
        <v>11.6</v>
      </c>
      <c r="I15" s="136">
        <v>10.6</v>
      </c>
      <c r="J15" s="137">
        <v>11.5</v>
      </c>
      <c r="K15" s="136"/>
      <c r="L15" s="138"/>
      <c r="M15" s="136">
        <v>11.6</v>
      </c>
      <c r="N15" s="138">
        <v>11.7</v>
      </c>
      <c r="O15" s="139">
        <v>12.4</v>
      </c>
      <c r="P15" s="138">
        <v>12.1</v>
      </c>
      <c r="Q15" s="142"/>
    </row>
    <row r="16" spans="1:17" s="7" customFormat="1" ht="36" customHeight="1">
      <c r="A16" s="69">
        <v>7</v>
      </c>
      <c r="B16" s="68" t="s">
        <v>15</v>
      </c>
      <c r="C16" s="143" t="s">
        <v>64</v>
      </c>
      <c r="D16" s="132">
        <f t="shared" si="0"/>
        <v>130.8</v>
      </c>
      <c r="E16" s="133">
        <f t="shared" si="1"/>
        <v>91.10000000000001</v>
      </c>
      <c r="F16" s="133">
        <v>39.7</v>
      </c>
      <c r="G16" s="136">
        <v>11.6</v>
      </c>
      <c r="H16" s="135">
        <v>12</v>
      </c>
      <c r="I16" s="136">
        <v>9.5</v>
      </c>
      <c r="J16" s="137">
        <v>10</v>
      </c>
      <c r="K16" s="136"/>
      <c r="L16" s="138"/>
      <c r="M16" s="136">
        <v>12.3</v>
      </c>
      <c r="N16" s="138">
        <v>12.4</v>
      </c>
      <c r="O16" s="139">
        <v>11.6</v>
      </c>
      <c r="P16" s="138">
        <v>11.7</v>
      </c>
      <c r="Q16" s="142"/>
    </row>
    <row r="17" spans="1:17" s="7" customFormat="1" ht="36" customHeight="1">
      <c r="A17" s="69">
        <v>8</v>
      </c>
      <c r="B17" s="67"/>
      <c r="C17" s="141" t="s">
        <v>62</v>
      </c>
      <c r="D17" s="132">
        <f t="shared" si="0"/>
        <v>123.4</v>
      </c>
      <c r="E17" s="133">
        <f t="shared" si="1"/>
        <v>88.3</v>
      </c>
      <c r="F17" s="133">
        <v>35.1</v>
      </c>
      <c r="G17" s="136">
        <v>10.8</v>
      </c>
      <c r="H17" s="135">
        <v>12</v>
      </c>
      <c r="I17" s="136">
        <v>8.4</v>
      </c>
      <c r="J17" s="137">
        <v>11.9</v>
      </c>
      <c r="K17" s="136"/>
      <c r="L17" s="138"/>
      <c r="M17" s="136">
        <v>10.8</v>
      </c>
      <c r="N17" s="138">
        <v>11.3</v>
      </c>
      <c r="O17" s="139">
        <v>11.6</v>
      </c>
      <c r="P17" s="138">
        <v>11.5</v>
      </c>
      <c r="Q17" s="142"/>
    </row>
    <row r="18" spans="1:17" s="7" customFormat="1" ht="36" customHeight="1" thickBot="1">
      <c r="A18" s="69">
        <v>9</v>
      </c>
      <c r="B18" s="67" t="s">
        <v>15</v>
      </c>
      <c r="C18" s="141" t="s">
        <v>66</v>
      </c>
      <c r="D18" s="132">
        <f t="shared" si="0"/>
        <v>122.6</v>
      </c>
      <c r="E18" s="133">
        <f t="shared" si="1"/>
        <v>86.5</v>
      </c>
      <c r="F18" s="133">
        <v>36.1</v>
      </c>
      <c r="G18" s="144"/>
      <c r="H18" s="135"/>
      <c r="I18" s="136">
        <v>9.5</v>
      </c>
      <c r="J18" s="137">
        <v>9.7</v>
      </c>
      <c r="K18" s="136">
        <v>11.3</v>
      </c>
      <c r="L18" s="138">
        <v>11.2</v>
      </c>
      <c r="M18" s="136">
        <v>11</v>
      </c>
      <c r="N18" s="138">
        <v>10.8</v>
      </c>
      <c r="O18" s="139">
        <v>11.3</v>
      </c>
      <c r="P18" s="138">
        <v>11.7</v>
      </c>
      <c r="Q18" s="145"/>
    </row>
    <row r="19" spans="1:16" s="7" customFormat="1" ht="24" customHeight="1">
      <c r="A19" s="43"/>
      <c r="B19" s="43"/>
      <c r="C19" s="44"/>
      <c r="D19" s="48"/>
      <c r="E19" s="45"/>
      <c r="F19" s="45"/>
      <c r="G19" s="45"/>
      <c r="H19" s="45"/>
      <c r="I19" s="46"/>
      <c r="J19" s="46"/>
      <c r="K19" s="46"/>
      <c r="L19" s="46"/>
      <c r="M19" s="46"/>
      <c r="N19" s="46"/>
      <c r="O19" s="46"/>
      <c r="P19" s="46"/>
    </row>
    <row r="20" spans="1:16" s="7" customFormat="1" ht="24" customHeight="1">
      <c r="A20" s="13"/>
      <c r="B20" s="62"/>
      <c r="C20" s="57"/>
      <c r="D20" s="49"/>
      <c r="E20" s="11"/>
      <c r="F20" s="11"/>
      <c r="G20" s="11"/>
      <c r="H20" s="11"/>
      <c r="I20" s="12"/>
      <c r="J20" s="12"/>
      <c r="K20" s="12"/>
      <c r="L20" s="12"/>
      <c r="M20" s="12"/>
      <c r="N20" s="12"/>
      <c r="O20" s="12"/>
      <c r="P20" s="1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</sheetData>
  <sheetProtection/>
  <mergeCells count="11">
    <mergeCell ref="A6:P6"/>
    <mergeCell ref="G9:H9"/>
    <mergeCell ref="I9:J9"/>
    <mergeCell ref="K9:L9"/>
    <mergeCell ref="M9:N9"/>
    <mergeCell ref="O9:P9"/>
    <mergeCell ref="A8:Q8"/>
    <mergeCell ref="D2:F2"/>
    <mergeCell ref="D3:F3"/>
    <mergeCell ref="N3:O3"/>
    <mergeCell ref="D4:F4"/>
  </mergeCells>
  <printOptions horizontalCentered="1"/>
  <pageMargins left="0.3937007874015748" right="0" top="0.1968503937007874" bottom="0" header="0" footer="0"/>
  <pageSetup fitToHeight="4"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U344"/>
  <sheetViews>
    <sheetView zoomScale="80" zoomScaleNormal="80" zoomScalePageLayoutView="0" workbookViewId="0" topLeftCell="A1">
      <selection activeCell="H11" sqref="H11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16" width="14.140625" style="1" customWidth="1"/>
    <col min="17" max="16384" width="9.140625" style="1" customWidth="1"/>
  </cols>
  <sheetData>
    <row r="1" spans="2:21" s="17" customFormat="1" ht="30" customHeight="1">
      <c r="B1" s="108" t="s">
        <v>13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8"/>
      <c r="S1" s="18"/>
      <c r="T1" s="18"/>
      <c r="U1" s="18"/>
    </row>
    <row r="2" spans="2:21" s="18" customFormat="1" ht="30" customHeight="1">
      <c r="B2" s="19"/>
      <c r="D2" s="154" t="s">
        <v>7</v>
      </c>
      <c r="E2" s="154"/>
      <c r="F2" s="154"/>
      <c r="G2" s="21" t="s">
        <v>36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0" s="18" customFormat="1" ht="30" customHeight="1">
      <c r="B3" s="19"/>
      <c r="D3" s="154" t="s">
        <v>8</v>
      </c>
      <c r="E3" s="154"/>
      <c r="F3" s="154"/>
      <c r="G3" s="59" t="s">
        <v>37</v>
      </c>
      <c r="N3" s="109"/>
      <c r="O3" s="109"/>
      <c r="P3" s="106"/>
      <c r="Q3" s="20"/>
      <c r="R3" s="20"/>
      <c r="S3" s="20"/>
      <c r="T3" s="20"/>
    </row>
    <row r="4" spans="2:16" s="20" customFormat="1" ht="30" customHeight="1">
      <c r="B4" s="23"/>
      <c r="D4" s="154" t="s">
        <v>9</v>
      </c>
      <c r="E4" s="154"/>
      <c r="F4" s="154"/>
      <c r="G4" s="59" t="s">
        <v>38</v>
      </c>
      <c r="M4" s="29" t="s">
        <v>39</v>
      </c>
      <c r="N4" s="109"/>
      <c r="O4" s="109"/>
      <c r="P4" s="22"/>
    </row>
    <row r="5" spans="1:11" s="18" customFormat="1" ht="60" customHeight="1">
      <c r="A5" s="24"/>
      <c r="B5" s="19"/>
      <c r="C5" s="24"/>
      <c r="D5" s="25"/>
      <c r="E5" s="26"/>
      <c r="F5" s="26"/>
      <c r="K5" s="27"/>
    </row>
    <row r="6" spans="1:16" s="15" customFormat="1" ht="27" customHeight="1">
      <c r="A6" s="158" t="s">
        <v>46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4:20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17" ht="46.5" customHeight="1" thickBot="1">
      <c r="A8" s="148" t="s">
        <v>30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 s="4" customFormat="1" ht="47.25" customHeight="1" thickBot="1">
      <c r="A9" s="5" t="s">
        <v>0</v>
      </c>
      <c r="B9" s="65" t="s">
        <v>15</v>
      </c>
      <c r="C9" s="28" t="s">
        <v>1</v>
      </c>
      <c r="D9" s="34" t="s">
        <v>2</v>
      </c>
      <c r="E9" s="35" t="s">
        <v>3</v>
      </c>
      <c r="F9" s="34" t="s">
        <v>26</v>
      </c>
      <c r="G9" s="152" t="s">
        <v>4</v>
      </c>
      <c r="H9" s="153"/>
      <c r="I9" s="150" t="s">
        <v>29</v>
      </c>
      <c r="J9" s="151"/>
      <c r="K9" s="155" t="s">
        <v>16</v>
      </c>
      <c r="L9" s="156"/>
      <c r="M9" s="150" t="s">
        <v>28</v>
      </c>
      <c r="N9" s="159"/>
      <c r="O9" s="155" t="s">
        <v>12</v>
      </c>
      <c r="P9" s="157"/>
      <c r="Q9" s="107" t="s">
        <v>25</v>
      </c>
    </row>
    <row r="10" spans="1:17" s="7" customFormat="1" ht="36" customHeight="1" thickBot="1">
      <c r="A10" s="69">
        <v>1</v>
      </c>
      <c r="B10" s="66" t="s">
        <v>15</v>
      </c>
      <c r="C10" s="64" t="s">
        <v>59</v>
      </c>
      <c r="D10" s="37">
        <f>SUM(E10:F10)-Q10</f>
        <v>126.69999999999999</v>
      </c>
      <c r="E10" s="38">
        <f>SUM(G10:P10)</f>
        <v>92.19999999999999</v>
      </c>
      <c r="F10" s="38">
        <v>34.5</v>
      </c>
      <c r="G10" s="31">
        <v>11.4</v>
      </c>
      <c r="H10" s="56">
        <v>11.4</v>
      </c>
      <c r="I10" s="32">
        <v>11.5</v>
      </c>
      <c r="J10" s="54">
        <v>11.3</v>
      </c>
      <c r="K10" s="32"/>
      <c r="L10" s="10"/>
      <c r="M10" s="32">
        <v>11.5</v>
      </c>
      <c r="N10" s="10">
        <v>11.6</v>
      </c>
      <c r="O10" s="53">
        <v>11.7</v>
      </c>
      <c r="P10" s="10">
        <v>11.8</v>
      </c>
      <c r="Q10" s="146"/>
    </row>
    <row r="11" spans="1:16" s="7" customFormat="1" ht="24" customHeight="1">
      <c r="A11" s="43"/>
      <c r="B11" s="43"/>
      <c r="C11" s="44"/>
      <c r="D11" s="48"/>
      <c r="E11" s="45"/>
      <c r="F11" s="45"/>
      <c r="G11" s="45"/>
      <c r="H11" s="45"/>
      <c r="I11" s="46"/>
      <c r="J11" s="46"/>
      <c r="K11" s="46"/>
      <c r="L11" s="46"/>
      <c r="M11" s="46"/>
      <c r="N11" s="46"/>
      <c r="O11" s="46"/>
      <c r="P11" s="46"/>
    </row>
    <row r="12" spans="1:16" s="7" customFormat="1" ht="24" customHeight="1">
      <c r="A12" s="13"/>
      <c r="B12" s="62"/>
      <c r="C12" s="57"/>
      <c r="D12" s="49"/>
      <c r="E12" s="11"/>
      <c r="F12" s="11"/>
      <c r="G12" s="11"/>
      <c r="H12" s="11"/>
      <c r="I12" s="12"/>
      <c r="J12" s="12"/>
      <c r="K12" s="12"/>
      <c r="L12" s="12"/>
      <c r="M12" s="12"/>
      <c r="N12" s="12"/>
      <c r="O12" s="12"/>
      <c r="P12" s="12"/>
    </row>
    <row r="13" spans="1:16" s="7" customFormat="1" ht="24" customHeight="1">
      <c r="A13" s="13"/>
      <c r="B13" s="13"/>
      <c r="C13" s="14"/>
      <c r="D13" s="49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</row>
    <row r="14" spans="1:16" s="7" customFormat="1" ht="24" customHeight="1">
      <c r="A14" s="13"/>
      <c r="B14" s="13"/>
      <c r="C14" s="47"/>
      <c r="D14" s="51" t="s">
        <v>10</v>
      </c>
      <c r="E14" s="11"/>
      <c r="F14" s="11"/>
      <c r="G14" s="11"/>
      <c r="H14" s="11"/>
      <c r="I14" s="12"/>
      <c r="J14" s="12"/>
      <c r="K14" s="12"/>
      <c r="L14" s="12"/>
      <c r="M14" s="12"/>
      <c r="N14" s="12"/>
      <c r="O14" s="12"/>
      <c r="P14" s="12"/>
    </row>
    <row r="15" spans="1:16" s="7" customFormat="1" ht="24" customHeight="1">
      <c r="A15" s="13"/>
      <c r="B15" s="13"/>
      <c r="C15" s="14"/>
      <c r="D15" s="49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</sheetData>
  <sheetProtection/>
  <mergeCells count="10">
    <mergeCell ref="O9:P9"/>
    <mergeCell ref="A8:Q8"/>
    <mergeCell ref="G9:H9"/>
    <mergeCell ref="I9:J9"/>
    <mergeCell ref="K9:L9"/>
    <mergeCell ref="M9:N9"/>
    <mergeCell ref="D2:F2"/>
    <mergeCell ref="D3:F3"/>
    <mergeCell ref="D4:F4"/>
    <mergeCell ref="A6:P6"/>
  </mergeCells>
  <printOptions horizontalCentered="1"/>
  <pageMargins left="0.3937007874015748" right="0" top="0.7874015748031497" bottom="0.7874015748031497" header="0" footer="0"/>
  <pageSetup fitToHeight="4" horizontalDpi="300" verticalDpi="3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E373"/>
  <sheetViews>
    <sheetView zoomScale="80" zoomScaleNormal="80" zoomScaleSheetLayoutView="50" zoomScalePageLayoutView="0" workbookViewId="0" topLeftCell="A1">
      <selection activeCell="H11" sqref="H11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37.7109375" style="1" bestFit="1" customWidth="1"/>
    <col min="4" max="4" width="10.140625" style="1" customWidth="1"/>
    <col min="5" max="5" width="9.57421875" style="1" bestFit="1" customWidth="1"/>
    <col min="6" max="6" width="8.28125" style="1" customWidth="1"/>
    <col min="7" max="30" width="8.421875" style="1" customWidth="1"/>
    <col min="31" max="16384" width="9.140625" style="1" customWidth="1"/>
  </cols>
  <sheetData>
    <row r="1" spans="2:31" s="17" customFormat="1" ht="30" customHeight="1">
      <c r="B1" s="161" t="s">
        <v>13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8"/>
      <c r="AE1" s="18"/>
    </row>
    <row r="2" spans="2:31" s="18" customFormat="1" ht="30" customHeight="1">
      <c r="B2" s="19"/>
      <c r="D2" s="154" t="s">
        <v>7</v>
      </c>
      <c r="E2" s="154"/>
      <c r="F2" s="154"/>
      <c r="G2" s="21" t="s">
        <v>36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s="18" customFormat="1" ht="30" customHeight="1">
      <c r="B3" s="19"/>
      <c r="D3" s="154" t="s">
        <v>8</v>
      </c>
      <c r="E3" s="154"/>
      <c r="F3" s="154"/>
      <c r="G3" s="59" t="s">
        <v>37</v>
      </c>
      <c r="P3" s="109"/>
      <c r="Q3" s="109"/>
      <c r="R3" s="113"/>
      <c r="S3" s="113"/>
      <c r="T3" s="113"/>
      <c r="U3" s="22"/>
      <c r="V3" s="20"/>
      <c r="W3" s="20"/>
      <c r="X3" s="20"/>
      <c r="AA3" s="20"/>
      <c r="AB3" s="20"/>
      <c r="AC3" s="20"/>
      <c r="AD3" s="20"/>
      <c r="AE3" s="20"/>
    </row>
    <row r="4" spans="2:24" s="20" customFormat="1" ht="30" customHeight="1">
      <c r="B4" s="23"/>
      <c r="D4" s="154" t="s">
        <v>9</v>
      </c>
      <c r="E4" s="154"/>
      <c r="F4" s="154"/>
      <c r="G4" s="59" t="s">
        <v>38</v>
      </c>
      <c r="M4" s="29" t="s">
        <v>39</v>
      </c>
      <c r="P4" s="109"/>
      <c r="Q4" s="109"/>
      <c r="R4" s="22"/>
      <c r="V4" s="60"/>
      <c r="W4" s="58"/>
      <c r="X4" s="29"/>
    </row>
    <row r="5" spans="1:23" s="18" customFormat="1" ht="60" customHeight="1">
      <c r="A5" s="24"/>
      <c r="B5" s="19"/>
      <c r="C5" s="24"/>
      <c r="D5" s="25"/>
      <c r="E5" s="26"/>
      <c r="F5" s="26"/>
      <c r="M5" s="27"/>
      <c r="W5" s="27"/>
    </row>
    <row r="6" spans="1:28" s="15" customFormat="1" ht="27" customHeight="1">
      <c r="A6" s="158" t="s">
        <v>45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</row>
    <row r="7" spans="1:20" ht="60" customHeight="1">
      <c r="A7" s="83"/>
      <c r="B7" s="83"/>
      <c r="C7" s="89"/>
      <c r="D7" s="74"/>
      <c r="E7" s="73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31" ht="46.5" customHeight="1" thickBot="1">
      <c r="A8" s="148" t="s">
        <v>24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</row>
    <row r="9" spans="1:31" s="4" customFormat="1" ht="47.25" customHeight="1" thickBot="1">
      <c r="A9" s="5" t="s">
        <v>0</v>
      </c>
      <c r="B9" s="65" t="s">
        <v>15</v>
      </c>
      <c r="C9" s="28" t="s">
        <v>1</v>
      </c>
      <c r="D9" s="70" t="s">
        <v>2</v>
      </c>
      <c r="E9" s="35" t="s">
        <v>3</v>
      </c>
      <c r="F9" s="71" t="s">
        <v>23</v>
      </c>
      <c r="G9" s="160" t="s">
        <v>34</v>
      </c>
      <c r="H9" s="160"/>
      <c r="I9" s="152" t="s">
        <v>35</v>
      </c>
      <c r="J9" s="153"/>
      <c r="K9" s="155" t="s">
        <v>5</v>
      </c>
      <c r="L9" s="156"/>
      <c r="M9" s="155" t="s">
        <v>31</v>
      </c>
      <c r="N9" s="156"/>
      <c r="O9" s="155" t="s">
        <v>16</v>
      </c>
      <c r="P9" s="157"/>
      <c r="Q9" s="155" t="s">
        <v>27</v>
      </c>
      <c r="R9" s="156"/>
      <c r="S9" s="155" t="s">
        <v>12</v>
      </c>
      <c r="T9" s="157"/>
      <c r="U9" s="155" t="s">
        <v>22</v>
      </c>
      <c r="V9" s="157"/>
      <c r="W9" s="152" t="s">
        <v>20</v>
      </c>
      <c r="X9" s="153"/>
      <c r="Y9" s="152" t="s">
        <v>21</v>
      </c>
      <c r="Z9" s="153"/>
      <c r="AA9" s="152" t="s">
        <v>18</v>
      </c>
      <c r="AB9" s="153"/>
      <c r="AC9" s="152" t="s">
        <v>17</v>
      </c>
      <c r="AD9" s="153"/>
      <c r="AE9" s="34" t="s">
        <v>25</v>
      </c>
    </row>
    <row r="10" spans="1:31" s="7" customFormat="1" ht="36" customHeight="1">
      <c r="A10" s="50">
        <v>1</v>
      </c>
      <c r="B10" s="88" t="s">
        <v>15</v>
      </c>
      <c r="C10" s="80" t="s">
        <v>59</v>
      </c>
      <c r="D10" s="82">
        <f>SUM(E10:F10)-AE10</f>
        <v>140.39999999999998</v>
      </c>
      <c r="E10" s="36">
        <f>SUM(G10:AD10)</f>
        <v>89.89999999999999</v>
      </c>
      <c r="F10" s="36">
        <v>50.8</v>
      </c>
      <c r="G10" s="92">
        <v>11.7</v>
      </c>
      <c r="H10" s="104">
        <v>11.7</v>
      </c>
      <c r="I10" s="92"/>
      <c r="J10" s="93"/>
      <c r="K10" s="92"/>
      <c r="L10" s="93"/>
      <c r="M10" s="94">
        <v>11.2</v>
      </c>
      <c r="N10" s="95">
        <v>10.5</v>
      </c>
      <c r="O10" s="92"/>
      <c r="P10" s="93"/>
      <c r="Q10" s="94">
        <v>11.1</v>
      </c>
      <c r="R10" s="95">
        <v>11</v>
      </c>
      <c r="S10" s="92">
        <v>11.5</v>
      </c>
      <c r="T10" s="9">
        <v>11.2</v>
      </c>
      <c r="U10" s="31"/>
      <c r="V10" s="9"/>
      <c r="W10" s="31"/>
      <c r="X10" s="9"/>
      <c r="Y10" s="31"/>
      <c r="Z10" s="9"/>
      <c r="AA10" s="31"/>
      <c r="AB10" s="9"/>
      <c r="AC10" s="81"/>
      <c r="AD10" s="6"/>
      <c r="AE10" s="100">
        <v>0.3</v>
      </c>
    </row>
    <row r="11" spans="1:31" s="7" customFormat="1" ht="36" customHeight="1">
      <c r="A11" s="55">
        <v>2</v>
      </c>
      <c r="B11" s="86"/>
      <c r="C11" s="79" t="s">
        <v>63</v>
      </c>
      <c r="D11" s="85">
        <f>SUM(E11:F11)-AE11</f>
        <v>137.8</v>
      </c>
      <c r="E11" s="40">
        <f>SUM(G11:AD11)</f>
        <v>87.2</v>
      </c>
      <c r="F11" s="40">
        <v>50.6</v>
      </c>
      <c r="G11" s="96">
        <v>11.3</v>
      </c>
      <c r="H11" s="105">
        <v>11.4</v>
      </c>
      <c r="I11" s="96"/>
      <c r="J11" s="97"/>
      <c r="K11" s="96">
        <v>10.9</v>
      </c>
      <c r="L11" s="97">
        <v>11.5</v>
      </c>
      <c r="M11" s="98"/>
      <c r="N11" s="99"/>
      <c r="O11" s="96"/>
      <c r="P11" s="97"/>
      <c r="Q11" s="98"/>
      <c r="R11" s="99"/>
      <c r="S11" s="96">
        <v>11.1</v>
      </c>
      <c r="T11" s="42">
        <v>11.2</v>
      </c>
      <c r="U11" s="41">
        <v>10</v>
      </c>
      <c r="V11" s="42">
        <v>9.8</v>
      </c>
      <c r="W11" s="41"/>
      <c r="X11" s="42"/>
      <c r="Y11" s="41"/>
      <c r="Z11" s="42"/>
      <c r="AA11" s="41"/>
      <c r="AB11" s="42"/>
      <c r="AC11" s="87"/>
      <c r="AD11" s="61"/>
      <c r="AE11" s="101"/>
    </row>
    <row r="12" spans="1:31" s="7" customFormat="1" ht="36" customHeight="1" thickBot="1">
      <c r="A12" s="55">
        <v>2</v>
      </c>
      <c r="B12" s="86" t="s">
        <v>15</v>
      </c>
      <c r="C12" s="103" t="s">
        <v>57</v>
      </c>
      <c r="D12" s="85">
        <f>SUM(E12:F12)-AE12</f>
        <v>137.8</v>
      </c>
      <c r="E12" s="40">
        <f>SUM(G12:AD12)</f>
        <v>87.30000000000001</v>
      </c>
      <c r="F12" s="40">
        <v>50.5</v>
      </c>
      <c r="G12" s="96">
        <v>11.2</v>
      </c>
      <c r="H12" s="105">
        <v>11.5</v>
      </c>
      <c r="I12" s="115"/>
      <c r="J12" s="116"/>
      <c r="K12" s="96"/>
      <c r="L12" s="97"/>
      <c r="M12" s="98"/>
      <c r="N12" s="99"/>
      <c r="O12" s="96"/>
      <c r="P12" s="97"/>
      <c r="Q12" s="98">
        <v>11.6</v>
      </c>
      <c r="R12" s="99">
        <v>11.2</v>
      </c>
      <c r="S12" s="96">
        <v>11.2</v>
      </c>
      <c r="T12" s="42">
        <v>11.5</v>
      </c>
      <c r="U12" s="33">
        <v>9.4</v>
      </c>
      <c r="V12" s="30">
        <v>9.7</v>
      </c>
      <c r="W12" s="33"/>
      <c r="X12" s="30"/>
      <c r="Y12" s="33"/>
      <c r="Z12" s="30"/>
      <c r="AA12" s="33"/>
      <c r="AB12" s="30"/>
      <c r="AC12" s="39"/>
      <c r="AD12" s="8"/>
      <c r="AE12" s="102"/>
    </row>
    <row r="13" spans="1:20" s="7" customFormat="1" ht="24" customHeight="1">
      <c r="A13" s="43"/>
      <c r="B13" s="43"/>
      <c r="C13" s="44"/>
      <c r="D13" s="48"/>
      <c r="E13" s="45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7" customFormat="1" ht="24" customHeight="1">
      <c r="A14" s="13"/>
      <c r="B14" s="13"/>
      <c r="C14" s="47"/>
      <c r="D14" s="49"/>
      <c r="E14" s="11"/>
      <c r="F14" s="11"/>
      <c r="G14" s="11"/>
      <c r="H14" s="11"/>
      <c r="I14" s="11"/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24" customHeight="1">
      <c r="A15" s="13"/>
      <c r="B15" s="13"/>
      <c r="C15" s="47"/>
      <c r="D15" s="49"/>
      <c r="E15" s="11"/>
      <c r="F15" s="11"/>
      <c r="G15" s="11"/>
      <c r="H15" s="11"/>
      <c r="I15" s="11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7" customFormat="1" ht="24" customHeight="1">
      <c r="A16" s="13"/>
      <c r="B16" s="13"/>
      <c r="C16" s="47"/>
      <c r="D16" s="51" t="s">
        <v>10</v>
      </c>
      <c r="E16" s="11"/>
      <c r="F16" s="11"/>
      <c r="G16" s="11"/>
      <c r="H16" s="11"/>
      <c r="I16" s="11"/>
      <c r="J16" s="11"/>
      <c r="K16" s="12"/>
      <c r="L16" s="12"/>
      <c r="M16" s="12"/>
      <c r="N16" s="12"/>
      <c r="O16" s="12"/>
      <c r="P16" s="12"/>
      <c r="Q16" s="12"/>
      <c r="R16" s="51" t="s">
        <v>11</v>
      </c>
      <c r="S16" s="12"/>
      <c r="T16" s="12"/>
    </row>
    <row r="17" spans="1:20" s="7" customFormat="1" ht="24" customHeight="1">
      <c r="A17" s="13"/>
      <c r="B17" s="13"/>
      <c r="C17" s="14"/>
      <c r="D17" s="49"/>
      <c r="E17" s="11"/>
      <c r="F17" s="11"/>
      <c r="G17" s="11"/>
      <c r="H17" s="11"/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4" s="7" customFormat="1" ht="24" customHeight="1">
      <c r="A18" s="13"/>
      <c r="B18" s="13"/>
      <c r="C18" s="77"/>
      <c r="D18" s="76"/>
      <c r="E18" s="52"/>
      <c r="F18" s="52"/>
      <c r="G18" s="52"/>
      <c r="H18" s="52"/>
      <c r="I18" s="52"/>
      <c r="J18" s="52"/>
      <c r="K18" s="75"/>
      <c r="L18" s="75"/>
      <c r="M18" s="12"/>
      <c r="N18" s="12"/>
      <c r="O18" s="12"/>
      <c r="P18" s="77"/>
      <c r="Q18" s="77"/>
      <c r="R18" s="77"/>
      <c r="S18" s="77"/>
      <c r="T18" s="77"/>
      <c r="U18" s="77"/>
      <c r="V18" s="77"/>
      <c r="W18" s="77"/>
      <c r="X18" s="77"/>
    </row>
    <row r="19" spans="1:20" s="7" customFormat="1" ht="24" customHeight="1">
      <c r="A19" s="13"/>
      <c r="B19" s="13"/>
      <c r="C19" s="14"/>
      <c r="D19" s="49"/>
      <c r="E19" s="11"/>
      <c r="F19" s="11"/>
      <c r="G19" s="11"/>
      <c r="H19" s="11"/>
      <c r="I19" s="11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7" customFormat="1" ht="24" customHeight="1">
      <c r="A20" s="13"/>
      <c r="B20" s="84"/>
      <c r="C20" s="78"/>
      <c r="D20" s="49"/>
      <c r="E20" s="11"/>
      <c r="F20" s="11"/>
      <c r="G20" s="11"/>
      <c r="H20" s="11"/>
      <c r="I20" s="11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7" customFormat="1" ht="24" customHeight="1">
      <c r="A21" s="13"/>
      <c r="B21" s="13"/>
      <c r="C21" s="14"/>
      <c r="D21" s="49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</sheetData>
  <sheetProtection/>
  <mergeCells count="18">
    <mergeCell ref="B1:AC1"/>
    <mergeCell ref="A6:AB6"/>
    <mergeCell ref="AC9:AD9"/>
    <mergeCell ref="U9:V9"/>
    <mergeCell ref="W9:X9"/>
    <mergeCell ref="Q9:R9"/>
    <mergeCell ref="S9:T9"/>
    <mergeCell ref="A8:AE8"/>
    <mergeCell ref="Y9:Z9"/>
    <mergeCell ref="AA9:AB9"/>
    <mergeCell ref="K9:L9"/>
    <mergeCell ref="O9:P9"/>
    <mergeCell ref="D2:F2"/>
    <mergeCell ref="D3:F3"/>
    <mergeCell ref="D4:F4"/>
    <mergeCell ref="M9:N9"/>
    <mergeCell ref="G9:H9"/>
    <mergeCell ref="I9:J9"/>
  </mergeCells>
  <printOptions horizontalCentered="1"/>
  <pageMargins left="0.1968503937007874" right="0.1968503937007874" top="0.7874015748031497" bottom="0.7874015748031497" header="0" footer="0"/>
  <pageSetup fitToHeight="2" horizontalDpi="300" verticalDpi="3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75"/>
  <sheetViews>
    <sheetView zoomScale="80" zoomScaleNormal="80" zoomScaleSheetLayoutView="50" zoomScalePageLayoutView="0" workbookViewId="0" topLeftCell="A1">
      <selection activeCell="H11" sqref="H11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37.7109375" style="1" bestFit="1" customWidth="1"/>
    <col min="4" max="4" width="10.140625" style="1" customWidth="1"/>
    <col min="5" max="5" width="9.57421875" style="1" bestFit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29" s="17" customFormat="1" ht="30" customHeight="1">
      <c r="B1" s="161" t="s">
        <v>13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8"/>
      <c r="AC1" s="18"/>
    </row>
    <row r="2" spans="2:29" s="18" customFormat="1" ht="30" customHeight="1">
      <c r="B2" s="19"/>
      <c r="D2" s="154" t="s">
        <v>7</v>
      </c>
      <c r="E2" s="154"/>
      <c r="F2" s="154"/>
      <c r="G2" s="21" t="s">
        <v>36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2:29" s="18" customFormat="1" ht="30" customHeight="1">
      <c r="B3" s="19"/>
      <c r="D3" s="154" t="s">
        <v>8</v>
      </c>
      <c r="E3" s="154"/>
      <c r="F3" s="154"/>
      <c r="G3" s="59" t="s">
        <v>37</v>
      </c>
      <c r="N3" s="109"/>
      <c r="O3" s="109"/>
      <c r="P3" s="113"/>
      <c r="Q3" s="113"/>
      <c r="R3" s="113"/>
      <c r="S3" s="22"/>
      <c r="T3" s="20"/>
      <c r="U3" s="20"/>
      <c r="V3" s="20"/>
      <c r="Y3" s="20"/>
      <c r="Z3" s="20"/>
      <c r="AA3" s="20"/>
      <c r="AB3" s="20"/>
      <c r="AC3" s="20"/>
    </row>
    <row r="4" spans="2:22" s="20" customFormat="1" ht="30" customHeight="1">
      <c r="B4" s="23"/>
      <c r="D4" s="154" t="s">
        <v>9</v>
      </c>
      <c r="E4" s="154"/>
      <c r="F4" s="154"/>
      <c r="G4" s="59" t="s">
        <v>38</v>
      </c>
      <c r="M4" s="29" t="s">
        <v>39</v>
      </c>
      <c r="N4" s="109"/>
      <c r="O4" s="109"/>
      <c r="P4" s="22"/>
      <c r="T4" s="60"/>
      <c r="U4" s="58"/>
      <c r="V4" s="29"/>
    </row>
    <row r="5" spans="1:21" s="18" customFormat="1" ht="60" customHeight="1">
      <c r="A5" s="24"/>
      <c r="B5" s="19"/>
      <c r="C5" s="24"/>
      <c r="D5" s="25"/>
      <c r="E5" s="26"/>
      <c r="F5" s="26"/>
      <c r="K5" s="27"/>
      <c r="U5" s="27"/>
    </row>
    <row r="6" spans="1:26" s="15" customFormat="1" ht="27" customHeight="1">
      <c r="A6" s="158" t="s">
        <v>44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18" ht="60" customHeight="1">
      <c r="A7" s="83"/>
      <c r="B7" s="83"/>
      <c r="C7" s="89"/>
      <c r="D7" s="74"/>
      <c r="E7" s="73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9" ht="46.5" customHeight="1" thickBot="1">
      <c r="A8" s="148" t="s">
        <v>24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</row>
    <row r="9" spans="1:29" s="4" customFormat="1" ht="47.25" customHeight="1" thickBot="1">
      <c r="A9" s="5" t="s">
        <v>0</v>
      </c>
      <c r="B9" s="65" t="s">
        <v>15</v>
      </c>
      <c r="C9" s="28" t="s">
        <v>1</v>
      </c>
      <c r="D9" s="70" t="s">
        <v>2</v>
      </c>
      <c r="E9" s="35" t="s">
        <v>3</v>
      </c>
      <c r="F9" s="71" t="s">
        <v>23</v>
      </c>
      <c r="G9" s="160" t="s">
        <v>4</v>
      </c>
      <c r="H9" s="160"/>
      <c r="I9" s="155" t="s">
        <v>5</v>
      </c>
      <c r="J9" s="156"/>
      <c r="K9" s="155" t="s">
        <v>31</v>
      </c>
      <c r="L9" s="156"/>
      <c r="M9" s="155" t="s">
        <v>16</v>
      </c>
      <c r="N9" s="157"/>
      <c r="O9" s="155" t="s">
        <v>27</v>
      </c>
      <c r="P9" s="156"/>
      <c r="Q9" s="155" t="s">
        <v>12</v>
      </c>
      <c r="R9" s="157"/>
      <c r="S9" s="155" t="s">
        <v>22</v>
      </c>
      <c r="T9" s="157"/>
      <c r="U9" s="152" t="s">
        <v>20</v>
      </c>
      <c r="V9" s="153"/>
      <c r="W9" s="152" t="s">
        <v>21</v>
      </c>
      <c r="X9" s="153"/>
      <c r="Y9" s="152" t="s">
        <v>18</v>
      </c>
      <c r="Z9" s="153"/>
      <c r="AA9" s="152" t="s">
        <v>17</v>
      </c>
      <c r="AB9" s="153"/>
      <c r="AC9" s="34" t="s">
        <v>25</v>
      </c>
    </row>
    <row r="10" spans="1:29" s="7" customFormat="1" ht="36" customHeight="1">
      <c r="A10" s="50">
        <v>1</v>
      </c>
      <c r="B10" s="88" t="s">
        <v>15</v>
      </c>
      <c r="C10" s="80" t="s">
        <v>58</v>
      </c>
      <c r="D10" s="82">
        <f>SUM(E10:F10)-AC10</f>
        <v>151.4</v>
      </c>
      <c r="E10" s="36">
        <f>SUM(G10:AB10)</f>
        <v>96.5</v>
      </c>
      <c r="F10" s="36">
        <v>54.9</v>
      </c>
      <c r="G10" s="92">
        <v>11.9</v>
      </c>
      <c r="H10" s="104">
        <v>12.4</v>
      </c>
      <c r="I10" s="92">
        <v>11.9</v>
      </c>
      <c r="J10" s="93">
        <v>12.2</v>
      </c>
      <c r="K10" s="94"/>
      <c r="L10" s="95"/>
      <c r="M10" s="92"/>
      <c r="N10" s="93"/>
      <c r="O10" s="94">
        <v>12</v>
      </c>
      <c r="P10" s="95">
        <v>12.1</v>
      </c>
      <c r="Q10" s="92">
        <v>11.9</v>
      </c>
      <c r="R10" s="9">
        <v>12.1</v>
      </c>
      <c r="S10" s="31"/>
      <c r="T10" s="9"/>
      <c r="U10" s="31"/>
      <c r="V10" s="9"/>
      <c r="W10" s="31"/>
      <c r="X10" s="9"/>
      <c r="Y10" s="31"/>
      <c r="Z10" s="9"/>
      <c r="AA10" s="81"/>
      <c r="AB10" s="6"/>
      <c r="AC10" s="100"/>
    </row>
    <row r="11" spans="1:29" s="7" customFormat="1" ht="36" customHeight="1">
      <c r="A11" s="55">
        <v>2</v>
      </c>
      <c r="B11" s="86"/>
      <c r="C11" s="79" t="s">
        <v>59</v>
      </c>
      <c r="D11" s="85">
        <f>SUM(E11:F11)-AC11</f>
        <v>149.4</v>
      </c>
      <c r="E11" s="40">
        <f>SUM(G11:AB11)</f>
        <v>94.30000000000001</v>
      </c>
      <c r="F11" s="40">
        <v>55.1</v>
      </c>
      <c r="G11" s="96">
        <v>11.9</v>
      </c>
      <c r="H11" s="105">
        <v>11.3</v>
      </c>
      <c r="I11" s="96"/>
      <c r="J11" s="97"/>
      <c r="K11" s="98">
        <v>11.7</v>
      </c>
      <c r="L11" s="99">
        <v>12</v>
      </c>
      <c r="M11" s="96"/>
      <c r="N11" s="97"/>
      <c r="O11" s="98">
        <v>12</v>
      </c>
      <c r="P11" s="99">
        <v>11.7</v>
      </c>
      <c r="Q11" s="96">
        <v>11.8</v>
      </c>
      <c r="R11" s="42">
        <v>11.9</v>
      </c>
      <c r="S11" s="41"/>
      <c r="T11" s="42"/>
      <c r="U11" s="41"/>
      <c r="V11" s="42"/>
      <c r="W11" s="41"/>
      <c r="X11" s="42"/>
      <c r="Y11" s="41"/>
      <c r="Z11" s="42"/>
      <c r="AA11" s="87"/>
      <c r="AB11" s="61"/>
      <c r="AC11" s="101"/>
    </row>
    <row r="12" spans="1:29" s="7" customFormat="1" ht="36" customHeight="1">
      <c r="A12" s="55">
        <v>3</v>
      </c>
      <c r="B12" s="86"/>
      <c r="C12" s="79" t="s">
        <v>63</v>
      </c>
      <c r="D12" s="85">
        <f>SUM(E12:F12)-AC12</f>
        <v>148.90000000000003</v>
      </c>
      <c r="E12" s="40">
        <f>SUM(G12:AB12)</f>
        <v>94.90000000000002</v>
      </c>
      <c r="F12" s="40">
        <v>54</v>
      </c>
      <c r="G12" s="96">
        <v>11.9</v>
      </c>
      <c r="H12" s="105">
        <v>12.2</v>
      </c>
      <c r="I12" s="96">
        <v>11.2</v>
      </c>
      <c r="J12" s="97">
        <v>12.2</v>
      </c>
      <c r="K12" s="98"/>
      <c r="L12" s="99"/>
      <c r="M12" s="96"/>
      <c r="N12" s="97"/>
      <c r="O12" s="98"/>
      <c r="P12" s="99"/>
      <c r="Q12" s="96">
        <v>11.7</v>
      </c>
      <c r="R12" s="42">
        <v>11.9</v>
      </c>
      <c r="S12" s="41">
        <v>11.9</v>
      </c>
      <c r="T12" s="42">
        <v>11.9</v>
      </c>
      <c r="U12" s="41"/>
      <c r="V12" s="42"/>
      <c r="W12" s="41"/>
      <c r="X12" s="42"/>
      <c r="Y12" s="41"/>
      <c r="Z12" s="42"/>
      <c r="AA12" s="87"/>
      <c r="AB12" s="61"/>
      <c r="AC12" s="101"/>
    </row>
    <row r="13" spans="1:29" s="7" customFormat="1" ht="36" customHeight="1">
      <c r="A13" s="55">
        <v>4</v>
      </c>
      <c r="B13" s="86"/>
      <c r="C13" s="79" t="s">
        <v>57</v>
      </c>
      <c r="D13" s="85">
        <f>SUM(E13:F13)-AC13</f>
        <v>148.10000000000002</v>
      </c>
      <c r="E13" s="40">
        <f>SUM(G13:AB13)</f>
        <v>92.9</v>
      </c>
      <c r="F13" s="40">
        <v>55.2</v>
      </c>
      <c r="G13" s="96">
        <v>11.3</v>
      </c>
      <c r="H13" s="105">
        <v>12</v>
      </c>
      <c r="I13" s="96"/>
      <c r="J13" s="97"/>
      <c r="K13" s="98"/>
      <c r="L13" s="99"/>
      <c r="M13" s="96"/>
      <c r="N13" s="97"/>
      <c r="O13" s="98">
        <v>11.9</v>
      </c>
      <c r="P13" s="99">
        <v>11.7</v>
      </c>
      <c r="Q13" s="114">
        <v>11.4</v>
      </c>
      <c r="R13" s="61">
        <v>11.8</v>
      </c>
      <c r="S13" s="41">
        <v>11.6</v>
      </c>
      <c r="T13" s="42">
        <v>11.2</v>
      </c>
      <c r="U13" s="87"/>
      <c r="V13" s="61"/>
      <c r="W13" s="87"/>
      <c r="X13" s="61"/>
      <c r="Y13" s="87"/>
      <c r="Z13" s="61"/>
      <c r="AA13" s="87"/>
      <c r="AB13" s="42"/>
      <c r="AC13" s="101"/>
    </row>
    <row r="14" spans="1:29" s="7" customFormat="1" ht="36" customHeight="1" thickBot="1">
      <c r="A14" s="55">
        <v>5</v>
      </c>
      <c r="B14" s="86" t="s">
        <v>15</v>
      </c>
      <c r="C14" s="103" t="s">
        <v>60</v>
      </c>
      <c r="D14" s="85">
        <f>SUM(E14:F14)-AC14</f>
        <v>144.70000000000002</v>
      </c>
      <c r="E14" s="40">
        <f>SUM(G14:AB14)</f>
        <v>90.90000000000002</v>
      </c>
      <c r="F14" s="40">
        <v>53.8</v>
      </c>
      <c r="G14" s="96">
        <v>11.2</v>
      </c>
      <c r="H14" s="105">
        <v>11</v>
      </c>
      <c r="I14" s="96">
        <v>11.5</v>
      </c>
      <c r="J14" s="97">
        <v>11.2</v>
      </c>
      <c r="K14" s="98"/>
      <c r="L14" s="99"/>
      <c r="M14" s="96"/>
      <c r="N14" s="97"/>
      <c r="O14" s="98">
        <v>11.7</v>
      </c>
      <c r="P14" s="99">
        <v>11.4</v>
      </c>
      <c r="Q14" s="96">
        <v>11.4</v>
      </c>
      <c r="R14" s="42">
        <v>11.5</v>
      </c>
      <c r="S14" s="33"/>
      <c r="T14" s="30"/>
      <c r="U14" s="33"/>
      <c r="V14" s="30"/>
      <c r="W14" s="33"/>
      <c r="X14" s="30"/>
      <c r="Y14" s="33"/>
      <c r="Z14" s="30"/>
      <c r="AA14" s="39"/>
      <c r="AB14" s="8"/>
      <c r="AC14" s="102"/>
    </row>
    <row r="15" spans="1:18" s="7" customFormat="1" ht="24" customHeight="1">
      <c r="A15" s="43"/>
      <c r="B15" s="43"/>
      <c r="C15" s="44"/>
      <c r="D15" s="48"/>
      <c r="E15" s="45"/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s="7" customFormat="1" ht="24" customHeight="1">
      <c r="A16" s="13"/>
      <c r="B16" s="13"/>
      <c r="C16" s="47"/>
      <c r="D16" s="49"/>
      <c r="E16" s="11"/>
      <c r="F16" s="11"/>
      <c r="G16" s="11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7" customFormat="1" ht="24" customHeight="1">
      <c r="A17" s="13"/>
      <c r="B17" s="13"/>
      <c r="C17" s="47"/>
      <c r="D17" s="49"/>
      <c r="E17" s="11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7" customFormat="1" ht="24" customHeight="1">
      <c r="A18" s="13"/>
      <c r="B18" s="13"/>
      <c r="C18" s="47"/>
      <c r="D18" s="51" t="s">
        <v>10</v>
      </c>
      <c r="E18" s="11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51" t="s">
        <v>11</v>
      </c>
      <c r="Q18" s="12"/>
      <c r="R18" s="12"/>
    </row>
    <row r="19" spans="1:18" s="7" customFormat="1" ht="24" customHeight="1">
      <c r="A19" s="13"/>
      <c r="B19" s="13"/>
      <c r="C19" s="14"/>
      <c r="D19" s="49"/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22" s="7" customFormat="1" ht="24" customHeight="1">
      <c r="A20" s="13"/>
      <c r="B20" s="13"/>
      <c r="C20" s="77"/>
      <c r="D20" s="76"/>
      <c r="E20" s="52"/>
      <c r="F20" s="52"/>
      <c r="G20" s="52"/>
      <c r="H20" s="52"/>
      <c r="I20" s="75"/>
      <c r="J20" s="75"/>
      <c r="K20" s="12"/>
      <c r="L20" s="12"/>
      <c r="M20" s="12"/>
      <c r="N20" s="77"/>
      <c r="O20" s="77"/>
      <c r="P20" s="77"/>
      <c r="Q20" s="77"/>
      <c r="R20" s="77"/>
      <c r="S20" s="77"/>
      <c r="T20" s="77"/>
      <c r="U20" s="77"/>
      <c r="V20" s="77"/>
    </row>
    <row r="21" spans="1:18" s="7" customFormat="1" ht="24" customHeight="1">
      <c r="A21" s="13"/>
      <c r="B21" s="13"/>
      <c r="C21" s="14"/>
      <c r="D21" s="49"/>
      <c r="E21" s="11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7" customFormat="1" ht="24" customHeight="1">
      <c r="A22" s="13"/>
      <c r="B22" s="84"/>
      <c r="C22" s="78"/>
      <c r="D22" s="49"/>
      <c r="E22" s="11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7" customFormat="1" ht="24" customHeight="1">
      <c r="A23" s="13"/>
      <c r="B23" s="13"/>
      <c r="C23" s="14"/>
      <c r="D23" s="49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</sheetData>
  <sheetProtection/>
  <mergeCells count="17">
    <mergeCell ref="AA9:AB9"/>
    <mergeCell ref="A6:Z6"/>
    <mergeCell ref="A8:AC8"/>
    <mergeCell ref="G9:H9"/>
    <mergeCell ref="U9:V9"/>
    <mergeCell ref="I9:J9"/>
    <mergeCell ref="B1:AA1"/>
    <mergeCell ref="D2:F2"/>
    <mergeCell ref="D3:F3"/>
    <mergeCell ref="D4:F4"/>
    <mergeCell ref="Y9:Z9"/>
    <mergeCell ref="K9:L9"/>
    <mergeCell ref="M9:N9"/>
    <mergeCell ref="O9:P9"/>
    <mergeCell ref="Q9:R9"/>
    <mergeCell ref="S9:T9"/>
    <mergeCell ref="W9:X9"/>
  </mergeCells>
  <printOptions horizontalCentered="1"/>
  <pageMargins left="0.1968503937007874" right="0.1968503937007874" top="0.7874015748031497" bottom="0.7874015748031497" header="0" footer="0"/>
  <pageSetup fitToHeight="2" horizontalDpi="300" verticalDpi="3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76"/>
  <sheetViews>
    <sheetView zoomScale="80" zoomScaleNormal="80" zoomScaleSheetLayoutView="50" zoomScalePageLayoutView="0" workbookViewId="0" topLeftCell="A1">
      <selection activeCell="H11" sqref="H11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37.7109375" style="1" bestFit="1" customWidth="1"/>
    <col min="4" max="4" width="10.140625" style="1" customWidth="1"/>
    <col min="5" max="5" width="9.57421875" style="1" bestFit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29" s="17" customFormat="1" ht="30" customHeight="1">
      <c r="B1" s="161" t="s">
        <v>13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8"/>
      <c r="AC1" s="18"/>
    </row>
    <row r="2" spans="2:29" s="18" customFormat="1" ht="30" customHeight="1">
      <c r="B2" s="19"/>
      <c r="D2" s="154" t="s">
        <v>7</v>
      </c>
      <c r="E2" s="154"/>
      <c r="F2" s="154"/>
      <c r="G2" s="21" t="s">
        <v>36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2:29" s="18" customFormat="1" ht="30" customHeight="1">
      <c r="B3" s="19"/>
      <c r="D3" s="154" t="s">
        <v>8</v>
      </c>
      <c r="E3" s="154"/>
      <c r="F3" s="154"/>
      <c r="G3" s="59" t="s">
        <v>37</v>
      </c>
      <c r="N3" s="109"/>
      <c r="O3" s="109"/>
      <c r="P3" s="113"/>
      <c r="Q3" s="113"/>
      <c r="R3" s="113"/>
      <c r="S3" s="22"/>
      <c r="T3" s="20"/>
      <c r="U3" s="20"/>
      <c r="V3" s="20"/>
      <c r="Y3" s="20"/>
      <c r="Z3" s="20"/>
      <c r="AA3" s="20"/>
      <c r="AB3" s="20"/>
      <c r="AC3" s="20"/>
    </row>
    <row r="4" spans="2:22" s="20" customFormat="1" ht="30" customHeight="1">
      <c r="B4" s="23"/>
      <c r="D4" s="154" t="s">
        <v>9</v>
      </c>
      <c r="E4" s="154"/>
      <c r="F4" s="154"/>
      <c r="G4" s="59" t="s">
        <v>38</v>
      </c>
      <c r="M4" s="29" t="s">
        <v>39</v>
      </c>
      <c r="N4" s="109"/>
      <c r="O4" s="109"/>
      <c r="P4" s="22"/>
      <c r="T4" s="60"/>
      <c r="U4" s="58"/>
      <c r="V4" s="29"/>
    </row>
    <row r="5" spans="1:21" s="18" customFormat="1" ht="60" customHeight="1">
      <c r="A5" s="24"/>
      <c r="B5" s="19"/>
      <c r="C5" s="24"/>
      <c r="D5" s="25"/>
      <c r="E5" s="26"/>
      <c r="F5" s="26"/>
      <c r="K5" s="27"/>
      <c r="U5" s="27"/>
    </row>
    <row r="6" spans="1:26" s="15" customFormat="1" ht="27" customHeight="1">
      <c r="A6" s="158" t="s">
        <v>43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18" ht="60" customHeight="1">
      <c r="A7" s="83"/>
      <c r="B7" s="83"/>
      <c r="C7" s="89"/>
      <c r="D7" s="74"/>
      <c r="E7" s="73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9" ht="46.5" customHeight="1" thickBot="1">
      <c r="A8" s="148" t="s">
        <v>24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</row>
    <row r="9" spans="1:29" s="4" customFormat="1" ht="47.25" customHeight="1" thickBot="1">
      <c r="A9" s="5" t="s">
        <v>0</v>
      </c>
      <c r="B9" s="65" t="s">
        <v>15</v>
      </c>
      <c r="C9" s="28" t="s">
        <v>1</v>
      </c>
      <c r="D9" s="70" t="s">
        <v>2</v>
      </c>
      <c r="E9" s="35" t="s">
        <v>3</v>
      </c>
      <c r="F9" s="71" t="s">
        <v>23</v>
      </c>
      <c r="G9" s="160" t="s">
        <v>4</v>
      </c>
      <c r="H9" s="160"/>
      <c r="I9" s="155" t="s">
        <v>5</v>
      </c>
      <c r="J9" s="156"/>
      <c r="K9" s="155" t="s">
        <v>31</v>
      </c>
      <c r="L9" s="156"/>
      <c r="M9" s="155" t="s">
        <v>16</v>
      </c>
      <c r="N9" s="157"/>
      <c r="O9" s="155" t="s">
        <v>27</v>
      </c>
      <c r="P9" s="156"/>
      <c r="Q9" s="155" t="s">
        <v>12</v>
      </c>
      <c r="R9" s="157"/>
      <c r="S9" s="155" t="s">
        <v>22</v>
      </c>
      <c r="T9" s="157"/>
      <c r="U9" s="152" t="s">
        <v>20</v>
      </c>
      <c r="V9" s="153"/>
      <c r="W9" s="152" t="s">
        <v>21</v>
      </c>
      <c r="X9" s="153"/>
      <c r="Y9" s="152" t="s">
        <v>18</v>
      </c>
      <c r="Z9" s="153"/>
      <c r="AA9" s="152" t="s">
        <v>17</v>
      </c>
      <c r="AB9" s="153"/>
      <c r="AC9" s="34" t="s">
        <v>25</v>
      </c>
    </row>
    <row r="10" spans="1:29" s="7" customFormat="1" ht="36" customHeight="1">
      <c r="A10" s="50">
        <v>1</v>
      </c>
      <c r="B10" s="88" t="s">
        <v>15</v>
      </c>
      <c r="C10" s="80" t="s">
        <v>59</v>
      </c>
      <c r="D10" s="82">
        <f aca="true" t="shared" si="0" ref="D10:D15">SUM(E10:F10)-AC10</f>
        <v>141.7</v>
      </c>
      <c r="E10" s="36">
        <f aca="true" t="shared" si="1" ref="E10:E15">SUM(G10:AB10)</f>
        <v>98.5</v>
      </c>
      <c r="F10" s="36">
        <v>43.2</v>
      </c>
      <c r="G10" s="92">
        <v>12.3</v>
      </c>
      <c r="H10" s="104">
        <v>12.2</v>
      </c>
      <c r="I10" s="92"/>
      <c r="J10" s="93"/>
      <c r="K10" s="94">
        <v>12.2</v>
      </c>
      <c r="L10" s="95">
        <v>12.3</v>
      </c>
      <c r="M10" s="92"/>
      <c r="N10" s="93"/>
      <c r="O10" s="94">
        <v>12</v>
      </c>
      <c r="P10" s="95">
        <v>12.5</v>
      </c>
      <c r="Q10" s="92">
        <v>12.6</v>
      </c>
      <c r="R10" s="9">
        <v>12.4</v>
      </c>
      <c r="S10" s="31"/>
      <c r="T10" s="9"/>
      <c r="U10" s="31"/>
      <c r="V10" s="9"/>
      <c r="W10" s="31"/>
      <c r="X10" s="9"/>
      <c r="Y10" s="31"/>
      <c r="Z10" s="9"/>
      <c r="AA10" s="81"/>
      <c r="AB10" s="6"/>
      <c r="AC10" s="100"/>
    </row>
    <row r="11" spans="1:29" s="7" customFormat="1" ht="36" customHeight="1">
      <c r="A11" s="55">
        <v>2</v>
      </c>
      <c r="B11" s="86"/>
      <c r="C11" s="79" t="s">
        <v>60</v>
      </c>
      <c r="D11" s="85">
        <f t="shared" si="0"/>
        <v>139.20000000000002</v>
      </c>
      <c r="E11" s="40">
        <f t="shared" si="1"/>
        <v>95.30000000000001</v>
      </c>
      <c r="F11" s="40">
        <v>43.9</v>
      </c>
      <c r="G11" s="96">
        <v>11.9</v>
      </c>
      <c r="H11" s="105">
        <v>11.4</v>
      </c>
      <c r="I11" s="96">
        <v>10.7</v>
      </c>
      <c r="J11" s="97">
        <v>11.7</v>
      </c>
      <c r="K11" s="98"/>
      <c r="L11" s="99"/>
      <c r="M11" s="96"/>
      <c r="N11" s="97"/>
      <c r="O11" s="98">
        <v>11.9</v>
      </c>
      <c r="P11" s="99">
        <v>12.3</v>
      </c>
      <c r="Q11" s="96">
        <v>12.5</v>
      </c>
      <c r="R11" s="42">
        <v>12.9</v>
      </c>
      <c r="S11" s="41"/>
      <c r="T11" s="42"/>
      <c r="U11" s="41"/>
      <c r="V11" s="42"/>
      <c r="W11" s="41"/>
      <c r="X11" s="42"/>
      <c r="Y11" s="41"/>
      <c r="Z11" s="42"/>
      <c r="AA11" s="87"/>
      <c r="AB11" s="61"/>
      <c r="AC11" s="101"/>
    </row>
    <row r="12" spans="1:29" s="7" customFormat="1" ht="36" customHeight="1">
      <c r="A12" s="55">
        <v>3</v>
      </c>
      <c r="B12" s="86"/>
      <c r="C12" s="79" t="s">
        <v>57</v>
      </c>
      <c r="D12" s="85">
        <f t="shared" si="0"/>
        <v>139.1</v>
      </c>
      <c r="E12" s="40">
        <f t="shared" si="1"/>
        <v>95.6</v>
      </c>
      <c r="F12" s="40">
        <v>43.5</v>
      </c>
      <c r="G12" s="96">
        <v>11.9</v>
      </c>
      <c r="H12" s="105">
        <v>12.5</v>
      </c>
      <c r="I12" s="96"/>
      <c r="J12" s="97"/>
      <c r="K12" s="98"/>
      <c r="L12" s="99"/>
      <c r="M12" s="96"/>
      <c r="N12" s="97"/>
      <c r="O12" s="98">
        <v>11.9</v>
      </c>
      <c r="P12" s="99">
        <v>12</v>
      </c>
      <c r="Q12" s="96">
        <v>11.9</v>
      </c>
      <c r="R12" s="42">
        <v>12.4</v>
      </c>
      <c r="S12" s="41">
        <v>10.9</v>
      </c>
      <c r="T12" s="42">
        <v>12.1</v>
      </c>
      <c r="U12" s="41"/>
      <c r="V12" s="42"/>
      <c r="W12" s="41"/>
      <c r="X12" s="42"/>
      <c r="Y12" s="41"/>
      <c r="Z12" s="42"/>
      <c r="AA12" s="87"/>
      <c r="AB12" s="61"/>
      <c r="AC12" s="101"/>
    </row>
    <row r="13" spans="1:29" s="7" customFormat="1" ht="36" customHeight="1">
      <c r="A13" s="55">
        <v>4</v>
      </c>
      <c r="B13" s="86"/>
      <c r="C13" s="147" t="s">
        <v>61</v>
      </c>
      <c r="D13" s="85">
        <f t="shared" si="0"/>
        <v>138.6</v>
      </c>
      <c r="E13" s="40">
        <f t="shared" si="1"/>
        <v>94.7</v>
      </c>
      <c r="F13" s="40">
        <v>43.9</v>
      </c>
      <c r="G13" s="96">
        <v>12</v>
      </c>
      <c r="H13" s="105">
        <v>11.8</v>
      </c>
      <c r="I13" s="96">
        <v>11.6</v>
      </c>
      <c r="J13" s="97">
        <v>11.8</v>
      </c>
      <c r="K13" s="98"/>
      <c r="L13" s="99"/>
      <c r="M13" s="96"/>
      <c r="N13" s="97"/>
      <c r="O13" s="98"/>
      <c r="P13" s="99"/>
      <c r="Q13" s="96">
        <v>11.5</v>
      </c>
      <c r="R13" s="42">
        <v>12.3</v>
      </c>
      <c r="S13" s="41">
        <v>12</v>
      </c>
      <c r="T13" s="42">
        <v>11.7</v>
      </c>
      <c r="U13" s="41"/>
      <c r="V13" s="42"/>
      <c r="W13" s="41"/>
      <c r="X13" s="42"/>
      <c r="Y13" s="41"/>
      <c r="Z13" s="42"/>
      <c r="AA13" s="87"/>
      <c r="AB13" s="61"/>
      <c r="AC13" s="101"/>
    </row>
    <row r="14" spans="1:29" s="7" customFormat="1" ht="36" customHeight="1">
      <c r="A14" s="55">
        <v>5</v>
      </c>
      <c r="B14" s="86"/>
      <c r="C14" s="79" t="s">
        <v>58</v>
      </c>
      <c r="D14" s="85">
        <f t="shared" si="0"/>
        <v>137.20000000000002</v>
      </c>
      <c r="E14" s="40">
        <f t="shared" si="1"/>
        <v>94.10000000000001</v>
      </c>
      <c r="F14" s="40">
        <v>43.1</v>
      </c>
      <c r="G14" s="96">
        <v>11.9</v>
      </c>
      <c r="H14" s="105">
        <v>12.2</v>
      </c>
      <c r="I14" s="96">
        <v>11.5</v>
      </c>
      <c r="J14" s="97">
        <v>12</v>
      </c>
      <c r="K14" s="98"/>
      <c r="L14" s="99"/>
      <c r="M14" s="96"/>
      <c r="N14" s="97"/>
      <c r="O14" s="98">
        <v>12.1</v>
      </c>
      <c r="P14" s="99">
        <v>12.3</v>
      </c>
      <c r="Q14" s="96"/>
      <c r="R14" s="42"/>
      <c r="S14" s="41">
        <v>11.4</v>
      </c>
      <c r="T14" s="42">
        <v>10.7</v>
      </c>
      <c r="U14" s="41"/>
      <c r="V14" s="42"/>
      <c r="W14" s="41"/>
      <c r="X14" s="42"/>
      <c r="Y14" s="41"/>
      <c r="Z14" s="42"/>
      <c r="AA14" s="87"/>
      <c r="AB14" s="61"/>
      <c r="AC14" s="101"/>
    </row>
    <row r="15" spans="1:29" s="7" customFormat="1" ht="36" customHeight="1" thickBot="1">
      <c r="A15" s="55">
        <v>6</v>
      </c>
      <c r="B15" s="86" t="s">
        <v>15</v>
      </c>
      <c r="C15" s="103" t="s">
        <v>56</v>
      </c>
      <c r="D15" s="85">
        <f t="shared" si="0"/>
        <v>131.60000000000002</v>
      </c>
      <c r="E15" s="40">
        <f t="shared" si="1"/>
        <v>87.80000000000001</v>
      </c>
      <c r="F15" s="40">
        <v>43.8</v>
      </c>
      <c r="G15" s="96">
        <v>11.5</v>
      </c>
      <c r="H15" s="105">
        <v>11.9</v>
      </c>
      <c r="I15" s="96">
        <v>10.3</v>
      </c>
      <c r="J15" s="97">
        <v>10.6</v>
      </c>
      <c r="K15" s="98"/>
      <c r="L15" s="99"/>
      <c r="M15" s="96"/>
      <c r="N15" s="97"/>
      <c r="O15" s="98">
        <v>10.6</v>
      </c>
      <c r="P15" s="99">
        <v>9.9</v>
      </c>
      <c r="Q15" s="96"/>
      <c r="R15" s="42"/>
      <c r="S15" s="33">
        <v>11.4</v>
      </c>
      <c r="T15" s="30">
        <v>11.6</v>
      </c>
      <c r="U15" s="33"/>
      <c r="V15" s="30"/>
      <c r="W15" s="33"/>
      <c r="X15" s="30"/>
      <c r="Y15" s="33"/>
      <c r="Z15" s="30"/>
      <c r="AA15" s="39"/>
      <c r="AB15" s="8"/>
      <c r="AC15" s="102"/>
    </row>
    <row r="16" spans="1:18" s="7" customFormat="1" ht="24" customHeight="1">
      <c r="A16" s="43"/>
      <c r="B16" s="43"/>
      <c r="C16" s="44"/>
      <c r="D16" s="48"/>
      <c r="E16" s="45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s="7" customFormat="1" ht="24" customHeight="1">
      <c r="A17" s="13"/>
      <c r="B17" s="13"/>
      <c r="C17" s="47"/>
      <c r="D17" s="49"/>
      <c r="E17" s="11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7" customFormat="1" ht="24" customHeight="1">
      <c r="A18" s="13"/>
      <c r="B18" s="13"/>
      <c r="C18" s="47"/>
      <c r="D18" s="49"/>
      <c r="E18" s="11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7" customFormat="1" ht="24" customHeight="1">
      <c r="A19" s="13"/>
      <c r="B19" s="13"/>
      <c r="C19" s="47"/>
      <c r="D19" s="51" t="s">
        <v>10</v>
      </c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51" t="s">
        <v>11</v>
      </c>
      <c r="Q19" s="12"/>
      <c r="R19" s="12"/>
    </row>
    <row r="20" spans="1:18" s="7" customFormat="1" ht="24" customHeight="1">
      <c r="A20" s="13"/>
      <c r="B20" s="13"/>
      <c r="C20" s="14"/>
      <c r="D20" s="49"/>
      <c r="E20" s="11"/>
      <c r="F20" s="11"/>
      <c r="G20" s="11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22" s="7" customFormat="1" ht="24" customHeight="1">
      <c r="A21" s="13"/>
      <c r="B21" s="13"/>
      <c r="C21" s="77"/>
      <c r="D21" s="76"/>
      <c r="E21" s="52"/>
      <c r="F21" s="52"/>
      <c r="G21" s="52"/>
      <c r="H21" s="52"/>
      <c r="I21" s="75"/>
      <c r="J21" s="75"/>
      <c r="K21" s="12"/>
      <c r="L21" s="12"/>
      <c r="M21" s="12"/>
      <c r="N21" s="77"/>
      <c r="O21" s="77"/>
      <c r="P21" s="77"/>
      <c r="Q21" s="77"/>
      <c r="R21" s="77"/>
      <c r="S21" s="77"/>
      <c r="T21" s="77"/>
      <c r="U21" s="77"/>
      <c r="V21" s="77"/>
    </row>
    <row r="22" spans="1:18" s="7" customFormat="1" ht="24" customHeight="1">
      <c r="A22" s="13"/>
      <c r="B22" s="13"/>
      <c r="C22" s="14"/>
      <c r="D22" s="49"/>
      <c r="E22" s="11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7" customFormat="1" ht="24" customHeight="1">
      <c r="A23" s="13"/>
      <c r="B23" s="84"/>
      <c r="C23" s="78"/>
      <c r="D23" s="49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7" customFormat="1" ht="24" customHeight="1">
      <c r="A24" s="13"/>
      <c r="B24" s="13"/>
      <c r="C24" s="14"/>
      <c r="D24" s="49"/>
      <c r="E24" s="11"/>
      <c r="F24" s="11"/>
      <c r="G24" s="11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</sheetData>
  <sheetProtection/>
  <mergeCells count="17">
    <mergeCell ref="AA9:AB9"/>
    <mergeCell ref="A6:Z6"/>
    <mergeCell ref="A8:AC8"/>
    <mergeCell ref="G9:H9"/>
    <mergeCell ref="U9:V9"/>
    <mergeCell ref="I9:J9"/>
    <mergeCell ref="B1:AA1"/>
    <mergeCell ref="D2:F2"/>
    <mergeCell ref="D3:F3"/>
    <mergeCell ref="D4:F4"/>
    <mergeCell ref="Y9:Z9"/>
    <mergeCell ref="K9:L9"/>
    <mergeCell ref="M9:N9"/>
    <mergeCell ref="O9:P9"/>
    <mergeCell ref="Q9:R9"/>
    <mergeCell ref="S9:T9"/>
    <mergeCell ref="W9:X9"/>
  </mergeCells>
  <printOptions horizontalCentered="1"/>
  <pageMargins left="0.1968503937007874" right="0.1968503937007874" top="0.7874015748031497" bottom="0.7874015748031497" header="0" footer="0"/>
  <pageSetup fitToHeight="2" horizontalDpi="300" verticalDpi="3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350"/>
  <sheetViews>
    <sheetView zoomScale="80" zoomScaleNormal="80" zoomScalePageLayoutView="0" workbookViewId="0" topLeftCell="A1">
      <selection activeCell="C4" sqref="C4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16" width="14.140625" style="1" customWidth="1"/>
    <col min="17" max="16384" width="9.140625" style="1" customWidth="1"/>
  </cols>
  <sheetData>
    <row r="1" spans="2:21" s="17" customFormat="1" ht="30" customHeight="1">
      <c r="B1" s="108" t="s">
        <v>13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8"/>
      <c r="S1" s="18"/>
      <c r="T1" s="18"/>
      <c r="U1" s="18"/>
    </row>
    <row r="2" spans="2:21" s="18" customFormat="1" ht="30" customHeight="1">
      <c r="B2" s="19"/>
      <c r="D2" s="154" t="s">
        <v>7</v>
      </c>
      <c r="E2" s="154"/>
      <c r="F2" s="154"/>
      <c r="G2" s="21" t="s">
        <v>36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0" s="18" customFormat="1" ht="30" customHeight="1">
      <c r="B3" s="19"/>
      <c r="D3" s="154" t="s">
        <v>8</v>
      </c>
      <c r="E3" s="154"/>
      <c r="F3" s="154"/>
      <c r="G3" s="59" t="s">
        <v>37</v>
      </c>
      <c r="N3" s="154"/>
      <c r="O3" s="154"/>
      <c r="P3" s="106"/>
      <c r="Q3" s="20"/>
      <c r="R3" s="20"/>
      <c r="S3" s="20"/>
      <c r="T3" s="20"/>
    </row>
    <row r="4" spans="2:16" s="20" customFormat="1" ht="30" customHeight="1">
      <c r="B4" s="23"/>
      <c r="D4" s="154" t="s">
        <v>9</v>
      </c>
      <c r="E4" s="154"/>
      <c r="F4" s="154"/>
      <c r="G4" s="59" t="s">
        <v>38</v>
      </c>
      <c r="M4" s="29" t="s">
        <v>39</v>
      </c>
      <c r="N4" s="109"/>
      <c r="O4" s="109"/>
      <c r="P4" s="22"/>
    </row>
    <row r="5" spans="1:11" s="18" customFormat="1" ht="60" customHeight="1">
      <c r="A5" s="24"/>
      <c r="B5" s="19"/>
      <c r="C5" s="24"/>
      <c r="D5" s="25"/>
      <c r="E5" s="26"/>
      <c r="F5" s="26"/>
      <c r="K5" s="27"/>
    </row>
    <row r="6" spans="1:16" s="15" customFormat="1" ht="27" customHeight="1">
      <c r="A6" s="158" t="s">
        <v>42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4:20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17" ht="46.5" customHeight="1" thickBot="1">
      <c r="A8" s="148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 s="4" customFormat="1" ht="47.25" customHeight="1" thickBot="1">
      <c r="A9" s="5" t="s">
        <v>0</v>
      </c>
      <c r="B9" s="65" t="s">
        <v>15</v>
      </c>
      <c r="C9" s="28" t="s">
        <v>1</v>
      </c>
      <c r="D9" s="34" t="s">
        <v>2</v>
      </c>
      <c r="E9" s="35" t="s">
        <v>3</v>
      </c>
      <c r="F9" s="34" t="s">
        <v>26</v>
      </c>
      <c r="G9" s="152" t="s">
        <v>33</v>
      </c>
      <c r="H9" s="153"/>
      <c r="I9" s="150" t="s">
        <v>20</v>
      </c>
      <c r="J9" s="151"/>
      <c r="K9" s="155" t="s">
        <v>19</v>
      </c>
      <c r="L9" s="156"/>
      <c r="M9" s="150" t="s">
        <v>18</v>
      </c>
      <c r="N9" s="159"/>
      <c r="O9" s="155" t="s">
        <v>17</v>
      </c>
      <c r="P9" s="157"/>
      <c r="Q9" s="107" t="s">
        <v>25</v>
      </c>
    </row>
    <row r="10" spans="1:17" s="7" customFormat="1" ht="36" customHeight="1">
      <c r="A10" s="69">
        <v>1</v>
      </c>
      <c r="B10" s="66" t="s">
        <v>15</v>
      </c>
      <c r="C10" s="64" t="s">
        <v>52</v>
      </c>
      <c r="D10" s="37">
        <f aca="true" t="shared" si="0" ref="D10:D16">SUM(E10:F10)-Q10</f>
        <v>125.3</v>
      </c>
      <c r="E10" s="38">
        <f aca="true" t="shared" si="1" ref="E10:E16">SUM(G10:P10)</f>
        <v>79.8</v>
      </c>
      <c r="F10" s="38">
        <v>45.5</v>
      </c>
      <c r="G10" s="31">
        <v>9.9</v>
      </c>
      <c r="H10" s="56">
        <v>10.1</v>
      </c>
      <c r="I10" s="32"/>
      <c r="J10" s="54"/>
      <c r="K10" s="32">
        <v>9.8</v>
      </c>
      <c r="L10" s="10">
        <v>9.9</v>
      </c>
      <c r="M10" s="32">
        <v>9.9</v>
      </c>
      <c r="N10" s="10">
        <v>9.7</v>
      </c>
      <c r="O10" s="53">
        <v>10.2</v>
      </c>
      <c r="P10" s="10">
        <v>10.3</v>
      </c>
      <c r="Q10" s="110"/>
    </row>
    <row r="11" spans="1:17" s="7" customFormat="1" ht="36" customHeight="1">
      <c r="A11" s="69">
        <v>2</v>
      </c>
      <c r="B11" s="67" t="s">
        <v>15</v>
      </c>
      <c r="C11" s="63" t="s">
        <v>55</v>
      </c>
      <c r="D11" s="37">
        <f t="shared" si="0"/>
        <v>125.1</v>
      </c>
      <c r="E11" s="38">
        <f t="shared" si="1"/>
        <v>81</v>
      </c>
      <c r="F11" s="38">
        <v>44.1</v>
      </c>
      <c r="G11" s="32">
        <v>10.1</v>
      </c>
      <c r="H11" s="56">
        <v>10.4</v>
      </c>
      <c r="I11" s="32"/>
      <c r="J11" s="54"/>
      <c r="K11" s="32">
        <v>10.1</v>
      </c>
      <c r="L11" s="10">
        <v>10</v>
      </c>
      <c r="M11" s="90">
        <v>10</v>
      </c>
      <c r="N11" s="91">
        <v>10.1</v>
      </c>
      <c r="O11" s="53">
        <v>10.2</v>
      </c>
      <c r="P11" s="10">
        <v>10.1</v>
      </c>
      <c r="Q11" s="111"/>
    </row>
    <row r="12" spans="1:17" s="7" customFormat="1" ht="36" customHeight="1">
      <c r="A12" s="69">
        <v>3</v>
      </c>
      <c r="B12" s="67" t="s">
        <v>15</v>
      </c>
      <c r="C12" s="63" t="s">
        <v>51</v>
      </c>
      <c r="D12" s="37">
        <f t="shared" si="0"/>
        <v>124.2</v>
      </c>
      <c r="E12" s="38">
        <f t="shared" si="1"/>
        <v>79.7</v>
      </c>
      <c r="F12" s="38">
        <v>44.5</v>
      </c>
      <c r="G12" s="32">
        <v>10.3</v>
      </c>
      <c r="H12" s="56">
        <v>10.1</v>
      </c>
      <c r="I12" s="32"/>
      <c r="J12" s="54"/>
      <c r="K12" s="32">
        <v>10</v>
      </c>
      <c r="L12" s="10">
        <v>10</v>
      </c>
      <c r="M12" s="32">
        <v>9.9</v>
      </c>
      <c r="N12" s="10">
        <v>9.8</v>
      </c>
      <c r="O12" s="53">
        <v>9.9</v>
      </c>
      <c r="P12" s="10">
        <v>9.7</v>
      </c>
      <c r="Q12" s="111"/>
    </row>
    <row r="13" spans="1:17" s="7" customFormat="1" ht="36" customHeight="1">
      <c r="A13" s="69">
        <v>4</v>
      </c>
      <c r="B13" s="67"/>
      <c r="C13" s="63" t="s">
        <v>71</v>
      </c>
      <c r="D13" s="37">
        <f t="shared" si="0"/>
        <v>124.1</v>
      </c>
      <c r="E13" s="38">
        <f t="shared" si="1"/>
        <v>79.39999999999999</v>
      </c>
      <c r="F13" s="38">
        <v>44.7</v>
      </c>
      <c r="G13" s="32">
        <v>10.4</v>
      </c>
      <c r="H13" s="56">
        <v>9.9</v>
      </c>
      <c r="I13" s="32"/>
      <c r="J13" s="54"/>
      <c r="K13" s="32">
        <v>10.1</v>
      </c>
      <c r="L13" s="10">
        <v>9.6</v>
      </c>
      <c r="M13" s="90">
        <v>10</v>
      </c>
      <c r="N13" s="91">
        <v>10</v>
      </c>
      <c r="O13" s="53">
        <v>9.8</v>
      </c>
      <c r="P13" s="10">
        <v>9.6</v>
      </c>
      <c r="Q13" s="111"/>
    </row>
    <row r="14" spans="1:17" s="7" customFormat="1" ht="36" customHeight="1">
      <c r="A14" s="69">
        <v>5</v>
      </c>
      <c r="B14" s="67"/>
      <c r="C14" s="63" t="s">
        <v>54</v>
      </c>
      <c r="D14" s="37">
        <f t="shared" si="0"/>
        <v>123.9</v>
      </c>
      <c r="E14" s="38">
        <f t="shared" si="1"/>
        <v>78.5</v>
      </c>
      <c r="F14" s="38">
        <v>45.4</v>
      </c>
      <c r="G14" s="32">
        <v>9.8</v>
      </c>
      <c r="H14" s="56">
        <v>9.6</v>
      </c>
      <c r="I14" s="32"/>
      <c r="J14" s="54"/>
      <c r="K14" s="32">
        <v>9.8</v>
      </c>
      <c r="L14" s="10">
        <v>9.7</v>
      </c>
      <c r="M14" s="32">
        <v>10.2</v>
      </c>
      <c r="N14" s="10">
        <v>9.9</v>
      </c>
      <c r="O14" s="53">
        <v>9.6</v>
      </c>
      <c r="P14" s="10">
        <v>9.9</v>
      </c>
      <c r="Q14" s="111"/>
    </row>
    <row r="15" spans="1:17" s="7" customFormat="1" ht="36" customHeight="1">
      <c r="A15" s="69">
        <v>6</v>
      </c>
      <c r="B15" s="67"/>
      <c r="C15" s="63" t="s">
        <v>72</v>
      </c>
      <c r="D15" s="37">
        <f t="shared" si="0"/>
        <v>117.1</v>
      </c>
      <c r="E15" s="38">
        <f t="shared" si="1"/>
        <v>74.44999999999999</v>
      </c>
      <c r="F15" s="38">
        <v>42.7</v>
      </c>
      <c r="G15" s="32">
        <v>9.5</v>
      </c>
      <c r="H15" s="56">
        <v>9.4</v>
      </c>
      <c r="I15" s="32">
        <v>9.3</v>
      </c>
      <c r="J15" s="54">
        <v>9.1</v>
      </c>
      <c r="K15" s="32">
        <v>9.45</v>
      </c>
      <c r="L15" s="10">
        <v>9.4</v>
      </c>
      <c r="M15" s="32">
        <v>9.2</v>
      </c>
      <c r="N15" s="10">
        <v>9.1</v>
      </c>
      <c r="O15" s="53"/>
      <c r="P15" s="10"/>
      <c r="Q15" s="111">
        <v>0.05</v>
      </c>
    </row>
    <row r="16" spans="1:17" s="7" customFormat="1" ht="36" customHeight="1" thickBot="1">
      <c r="A16" s="69">
        <v>7</v>
      </c>
      <c r="B16" s="67" t="s">
        <v>15</v>
      </c>
      <c r="C16" s="63" t="s">
        <v>73</v>
      </c>
      <c r="D16" s="37">
        <f t="shared" si="0"/>
        <v>114.1</v>
      </c>
      <c r="E16" s="38">
        <f t="shared" si="1"/>
        <v>73.2</v>
      </c>
      <c r="F16" s="38">
        <v>40.9</v>
      </c>
      <c r="G16" s="33">
        <v>9.5</v>
      </c>
      <c r="H16" s="56">
        <v>9.9</v>
      </c>
      <c r="I16" s="32">
        <v>9.3</v>
      </c>
      <c r="J16" s="54">
        <v>9.3</v>
      </c>
      <c r="K16" s="32">
        <v>8.7</v>
      </c>
      <c r="L16" s="10">
        <v>8.5</v>
      </c>
      <c r="M16" s="32">
        <v>9</v>
      </c>
      <c r="N16" s="10">
        <v>9</v>
      </c>
      <c r="O16" s="53"/>
      <c r="P16" s="10"/>
      <c r="Q16" s="112"/>
    </row>
    <row r="17" spans="1:16" s="7" customFormat="1" ht="24" customHeight="1">
      <c r="A17" s="43"/>
      <c r="B17" s="43"/>
      <c r="C17" s="44"/>
      <c r="D17" s="48"/>
      <c r="E17" s="45"/>
      <c r="F17" s="45"/>
      <c r="G17" s="45"/>
      <c r="H17" s="45"/>
      <c r="I17" s="46"/>
      <c r="J17" s="46"/>
      <c r="K17" s="46"/>
      <c r="L17" s="46"/>
      <c r="M17" s="46"/>
      <c r="N17" s="46"/>
      <c r="O17" s="46"/>
      <c r="P17" s="46"/>
    </row>
    <row r="18" spans="1:16" s="7" customFormat="1" ht="24" customHeight="1">
      <c r="A18" s="13"/>
      <c r="B18" s="62"/>
      <c r="C18" s="57"/>
      <c r="D18" s="49"/>
      <c r="E18" s="11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</row>
    <row r="19" spans="1:16" s="7" customFormat="1" ht="24" customHeight="1">
      <c r="A19" s="13"/>
      <c r="B19" s="13"/>
      <c r="C19" s="14"/>
      <c r="D19" s="49"/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12"/>
    </row>
    <row r="20" spans="1:16" s="7" customFormat="1" ht="24" customHeight="1">
      <c r="A20" s="13"/>
      <c r="B20" s="13"/>
      <c r="C20" s="47"/>
      <c r="D20" s="51" t="s">
        <v>10</v>
      </c>
      <c r="E20" s="11"/>
      <c r="F20" s="11"/>
      <c r="G20" s="11"/>
      <c r="H20" s="11"/>
      <c r="I20" s="12"/>
      <c r="J20" s="12"/>
      <c r="K20" s="12"/>
      <c r="L20" s="12"/>
      <c r="M20" s="12"/>
      <c r="N20" s="12"/>
      <c r="O20" s="12"/>
      <c r="P20" s="12"/>
    </row>
    <row r="21" spans="1:16" s="7" customFormat="1" ht="24" customHeight="1">
      <c r="A21" s="13"/>
      <c r="B21" s="13"/>
      <c r="C21" s="14"/>
      <c r="D21" s="49"/>
      <c r="E21" s="11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 s="1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</sheetData>
  <sheetProtection/>
  <mergeCells count="11">
    <mergeCell ref="A6:P6"/>
    <mergeCell ref="A8:Q8"/>
    <mergeCell ref="G9:H9"/>
    <mergeCell ref="I9:J9"/>
    <mergeCell ref="K9:L9"/>
    <mergeCell ref="M9:N9"/>
    <mergeCell ref="O9:P9"/>
    <mergeCell ref="D2:F2"/>
    <mergeCell ref="D3:F3"/>
    <mergeCell ref="N3:O3"/>
    <mergeCell ref="D4:F4"/>
  </mergeCells>
  <printOptions horizontalCentered="1"/>
  <pageMargins left="0.3937007874015748" right="0" top="0.7874015748031497" bottom="0.7874015748031497" header="0" footer="0"/>
  <pageSetup fitToHeight="4" horizontalDpi="300" verticalDpi="3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350"/>
  <sheetViews>
    <sheetView zoomScale="80" zoomScaleNormal="80" zoomScalePageLayoutView="0" workbookViewId="0" topLeftCell="A1">
      <selection activeCell="C4" sqref="C4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16" width="14.140625" style="1" customWidth="1"/>
    <col min="17" max="16384" width="9.140625" style="1" customWidth="1"/>
  </cols>
  <sheetData>
    <row r="1" spans="2:21" s="17" customFormat="1" ht="30" customHeight="1">
      <c r="B1" s="108" t="s">
        <v>13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8"/>
      <c r="S1" s="18"/>
      <c r="T1" s="18"/>
      <c r="U1" s="18"/>
    </row>
    <row r="2" spans="2:21" s="18" customFormat="1" ht="30" customHeight="1">
      <c r="B2" s="19"/>
      <c r="D2" s="154" t="s">
        <v>7</v>
      </c>
      <c r="E2" s="154"/>
      <c r="F2" s="154"/>
      <c r="G2" s="21" t="s">
        <v>36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0" s="18" customFormat="1" ht="30" customHeight="1">
      <c r="B3" s="19"/>
      <c r="D3" s="154" t="s">
        <v>8</v>
      </c>
      <c r="E3" s="154"/>
      <c r="F3" s="154"/>
      <c r="G3" s="59" t="s">
        <v>37</v>
      </c>
      <c r="N3" s="154"/>
      <c r="O3" s="154"/>
      <c r="P3" s="106"/>
      <c r="Q3" s="20"/>
      <c r="R3" s="20"/>
      <c r="S3" s="20"/>
      <c r="T3" s="20"/>
    </row>
    <row r="4" spans="2:16" s="20" customFormat="1" ht="30" customHeight="1">
      <c r="B4" s="23"/>
      <c r="D4" s="154" t="s">
        <v>9</v>
      </c>
      <c r="E4" s="154"/>
      <c r="F4" s="154"/>
      <c r="G4" s="59" t="s">
        <v>38</v>
      </c>
      <c r="M4" s="29" t="s">
        <v>39</v>
      </c>
      <c r="N4" s="109"/>
      <c r="O4" s="109"/>
      <c r="P4" s="22"/>
    </row>
    <row r="5" spans="1:11" s="18" customFormat="1" ht="60" customHeight="1">
      <c r="A5" s="24"/>
      <c r="B5" s="19"/>
      <c r="C5" s="24"/>
      <c r="D5" s="25"/>
      <c r="E5" s="26"/>
      <c r="F5" s="26"/>
      <c r="K5" s="27"/>
    </row>
    <row r="6" spans="1:16" s="15" customFormat="1" ht="27" customHeight="1">
      <c r="A6" s="158" t="s">
        <v>41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4:20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17" ht="46.5" customHeight="1" thickBot="1">
      <c r="A8" s="148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 s="4" customFormat="1" ht="47.25" customHeight="1" thickBot="1">
      <c r="A9" s="5" t="s">
        <v>0</v>
      </c>
      <c r="B9" s="65" t="s">
        <v>15</v>
      </c>
      <c r="C9" s="28" t="s">
        <v>1</v>
      </c>
      <c r="D9" s="34" t="s">
        <v>2</v>
      </c>
      <c r="E9" s="35" t="s">
        <v>3</v>
      </c>
      <c r="F9" s="34" t="s">
        <v>26</v>
      </c>
      <c r="G9" s="152" t="s">
        <v>33</v>
      </c>
      <c r="H9" s="153"/>
      <c r="I9" s="150" t="s">
        <v>20</v>
      </c>
      <c r="J9" s="151"/>
      <c r="K9" s="155" t="s">
        <v>19</v>
      </c>
      <c r="L9" s="156"/>
      <c r="M9" s="150" t="s">
        <v>18</v>
      </c>
      <c r="N9" s="159"/>
      <c r="O9" s="155" t="s">
        <v>17</v>
      </c>
      <c r="P9" s="157"/>
      <c r="Q9" s="107" t="s">
        <v>25</v>
      </c>
    </row>
    <row r="10" spans="1:17" s="7" customFormat="1" ht="36" customHeight="1">
      <c r="A10" s="69">
        <v>1</v>
      </c>
      <c r="B10" s="66" t="s">
        <v>15</v>
      </c>
      <c r="C10" s="64" t="s">
        <v>50</v>
      </c>
      <c r="D10" s="37">
        <f aca="true" t="shared" si="0" ref="D10:D16">SUM(E10:F10)-Q10</f>
        <v>132.39999999999998</v>
      </c>
      <c r="E10" s="38">
        <f aca="true" t="shared" si="1" ref="E10:E16">SUM(G10:P10)</f>
        <v>84.39999999999999</v>
      </c>
      <c r="F10" s="38">
        <v>48</v>
      </c>
      <c r="G10" s="31">
        <v>10.6</v>
      </c>
      <c r="H10" s="56">
        <v>10.6</v>
      </c>
      <c r="I10" s="32"/>
      <c r="J10" s="54"/>
      <c r="K10" s="32">
        <v>10.8</v>
      </c>
      <c r="L10" s="10">
        <v>10.6</v>
      </c>
      <c r="M10" s="32">
        <v>10.2</v>
      </c>
      <c r="N10" s="10">
        <v>10.5</v>
      </c>
      <c r="O10" s="53">
        <v>10.5</v>
      </c>
      <c r="P10" s="10">
        <v>10.6</v>
      </c>
      <c r="Q10" s="110"/>
    </row>
    <row r="11" spans="1:17" s="7" customFormat="1" ht="36" customHeight="1">
      <c r="A11" s="69">
        <v>2</v>
      </c>
      <c r="B11" s="67" t="s">
        <v>15</v>
      </c>
      <c r="C11" s="63" t="s">
        <v>51</v>
      </c>
      <c r="D11" s="37">
        <f t="shared" si="0"/>
        <v>132.10000000000002</v>
      </c>
      <c r="E11" s="38">
        <f t="shared" si="1"/>
        <v>84.4</v>
      </c>
      <c r="F11" s="38">
        <v>47.7</v>
      </c>
      <c r="G11" s="32">
        <v>10.8</v>
      </c>
      <c r="H11" s="56">
        <v>10.7</v>
      </c>
      <c r="I11" s="32"/>
      <c r="J11" s="54"/>
      <c r="K11" s="32">
        <v>10.7</v>
      </c>
      <c r="L11" s="10">
        <v>10.7</v>
      </c>
      <c r="M11" s="32">
        <v>10.5</v>
      </c>
      <c r="N11" s="10">
        <v>10.4</v>
      </c>
      <c r="O11" s="53">
        <v>10.5</v>
      </c>
      <c r="P11" s="10">
        <v>10.1</v>
      </c>
      <c r="Q11" s="111"/>
    </row>
    <row r="12" spans="1:17" s="7" customFormat="1" ht="36" customHeight="1">
      <c r="A12" s="69">
        <v>3</v>
      </c>
      <c r="B12" s="67" t="s">
        <v>15</v>
      </c>
      <c r="C12" s="63" t="s">
        <v>52</v>
      </c>
      <c r="D12" s="37">
        <f t="shared" si="0"/>
        <v>131.2</v>
      </c>
      <c r="E12" s="38">
        <f t="shared" si="1"/>
        <v>83.9</v>
      </c>
      <c r="F12" s="38">
        <v>47.3</v>
      </c>
      <c r="G12" s="32">
        <v>10.6</v>
      </c>
      <c r="H12" s="56">
        <v>10.8</v>
      </c>
      <c r="I12" s="32"/>
      <c r="J12" s="54"/>
      <c r="K12" s="32">
        <v>10.5</v>
      </c>
      <c r="L12" s="10">
        <v>10.5</v>
      </c>
      <c r="M12" s="32">
        <v>10.5</v>
      </c>
      <c r="N12" s="10">
        <v>10.1</v>
      </c>
      <c r="O12" s="53">
        <v>10.5</v>
      </c>
      <c r="P12" s="10">
        <v>10.4</v>
      </c>
      <c r="Q12" s="111"/>
    </row>
    <row r="13" spans="1:17" s="7" customFormat="1" ht="36" customHeight="1">
      <c r="A13" s="69">
        <v>4</v>
      </c>
      <c r="B13" s="67"/>
      <c r="C13" s="63" t="s">
        <v>54</v>
      </c>
      <c r="D13" s="37">
        <f t="shared" si="0"/>
        <v>130.40000000000003</v>
      </c>
      <c r="E13" s="38">
        <f t="shared" si="1"/>
        <v>83.20000000000002</v>
      </c>
      <c r="F13" s="38">
        <v>47.2</v>
      </c>
      <c r="G13" s="32">
        <v>10.4</v>
      </c>
      <c r="H13" s="56">
        <v>10.8</v>
      </c>
      <c r="I13" s="32"/>
      <c r="J13" s="54"/>
      <c r="K13" s="32">
        <v>10.6</v>
      </c>
      <c r="L13" s="10">
        <v>10.1</v>
      </c>
      <c r="M13" s="90">
        <v>10.4</v>
      </c>
      <c r="N13" s="91">
        <v>10.3</v>
      </c>
      <c r="O13" s="53">
        <v>10.4</v>
      </c>
      <c r="P13" s="10">
        <v>10.2</v>
      </c>
      <c r="Q13" s="111"/>
    </row>
    <row r="14" spans="1:17" s="7" customFormat="1" ht="36" customHeight="1">
      <c r="A14" s="69">
        <v>5</v>
      </c>
      <c r="B14" s="67"/>
      <c r="C14" s="63" t="s">
        <v>71</v>
      </c>
      <c r="D14" s="37">
        <f t="shared" si="0"/>
        <v>129.1</v>
      </c>
      <c r="E14" s="38">
        <f t="shared" si="1"/>
        <v>82</v>
      </c>
      <c r="F14" s="38">
        <v>47.1</v>
      </c>
      <c r="G14" s="32">
        <v>10.5</v>
      </c>
      <c r="H14" s="56">
        <v>10.2</v>
      </c>
      <c r="I14" s="32"/>
      <c r="J14" s="54"/>
      <c r="K14" s="32">
        <v>10.5</v>
      </c>
      <c r="L14" s="10">
        <v>10.2</v>
      </c>
      <c r="M14" s="32">
        <v>10.1</v>
      </c>
      <c r="N14" s="10">
        <v>10</v>
      </c>
      <c r="O14" s="53">
        <v>10.1</v>
      </c>
      <c r="P14" s="10">
        <v>10.4</v>
      </c>
      <c r="Q14" s="111"/>
    </row>
    <row r="15" spans="1:17" s="7" customFormat="1" ht="36" customHeight="1">
      <c r="A15" s="69">
        <v>6</v>
      </c>
      <c r="B15" s="67"/>
      <c r="C15" s="63" t="s">
        <v>53</v>
      </c>
      <c r="D15" s="37">
        <f t="shared" si="0"/>
        <v>123.85</v>
      </c>
      <c r="E15" s="38">
        <f t="shared" si="1"/>
        <v>81.39999999999999</v>
      </c>
      <c r="F15" s="38">
        <v>42.5</v>
      </c>
      <c r="G15" s="32">
        <v>9.9</v>
      </c>
      <c r="H15" s="56">
        <v>10.5</v>
      </c>
      <c r="I15" s="32"/>
      <c r="J15" s="54"/>
      <c r="K15" s="32">
        <v>10.2</v>
      </c>
      <c r="L15" s="10">
        <v>10</v>
      </c>
      <c r="M15" s="32">
        <v>10.2</v>
      </c>
      <c r="N15" s="10">
        <v>10.3</v>
      </c>
      <c r="O15" s="53">
        <v>10.2</v>
      </c>
      <c r="P15" s="10">
        <v>10.1</v>
      </c>
      <c r="Q15" s="111">
        <v>0.05</v>
      </c>
    </row>
    <row r="16" spans="1:17" s="7" customFormat="1" ht="36" customHeight="1" thickBot="1">
      <c r="A16" s="69">
        <v>7</v>
      </c>
      <c r="B16" s="67" t="s">
        <v>15</v>
      </c>
      <c r="C16" s="63" t="s">
        <v>72</v>
      </c>
      <c r="D16" s="37">
        <f t="shared" si="0"/>
        <v>123</v>
      </c>
      <c r="E16" s="38">
        <f t="shared" si="1"/>
        <v>77.3</v>
      </c>
      <c r="F16" s="38">
        <v>45.7</v>
      </c>
      <c r="G16" s="33">
        <v>9.9</v>
      </c>
      <c r="H16" s="56">
        <v>9.8</v>
      </c>
      <c r="I16" s="32"/>
      <c r="J16" s="54"/>
      <c r="K16" s="32">
        <v>9.9</v>
      </c>
      <c r="L16" s="10">
        <v>9.6</v>
      </c>
      <c r="M16" s="90">
        <v>9.3</v>
      </c>
      <c r="N16" s="91">
        <v>9.3</v>
      </c>
      <c r="O16" s="53">
        <v>9.7</v>
      </c>
      <c r="P16" s="10">
        <v>9.8</v>
      </c>
      <c r="Q16" s="112"/>
    </row>
    <row r="17" spans="1:16" s="7" customFormat="1" ht="24" customHeight="1">
      <c r="A17" s="43"/>
      <c r="B17" s="43"/>
      <c r="C17" s="44"/>
      <c r="D17" s="48"/>
      <c r="E17" s="45"/>
      <c r="F17" s="45"/>
      <c r="G17" s="45"/>
      <c r="H17" s="45"/>
      <c r="I17" s="46"/>
      <c r="J17" s="46"/>
      <c r="K17" s="46"/>
      <c r="L17" s="46"/>
      <c r="M17" s="46"/>
      <c r="N17" s="46"/>
      <c r="O17" s="46"/>
      <c r="P17" s="46"/>
    </row>
    <row r="18" spans="1:16" s="7" customFormat="1" ht="24" customHeight="1">
      <c r="A18" s="13"/>
      <c r="B18" s="62"/>
      <c r="C18" s="57"/>
      <c r="D18" s="49"/>
      <c r="E18" s="11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</row>
    <row r="19" spans="1:16" s="7" customFormat="1" ht="24" customHeight="1">
      <c r="A19" s="13"/>
      <c r="B19" s="13"/>
      <c r="C19" s="14"/>
      <c r="D19" s="49"/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12"/>
    </row>
    <row r="20" spans="1:16" s="7" customFormat="1" ht="24" customHeight="1">
      <c r="A20" s="13"/>
      <c r="B20" s="13"/>
      <c r="C20" s="47"/>
      <c r="D20" s="51" t="s">
        <v>10</v>
      </c>
      <c r="E20" s="11"/>
      <c r="F20" s="11"/>
      <c r="G20" s="11"/>
      <c r="H20" s="11"/>
      <c r="I20" s="12"/>
      <c r="J20" s="12"/>
      <c r="K20" s="12"/>
      <c r="L20" s="12"/>
      <c r="M20" s="12"/>
      <c r="N20" s="12"/>
      <c r="O20" s="12"/>
      <c r="P20" s="12"/>
    </row>
    <row r="21" spans="1:16" s="7" customFormat="1" ht="24" customHeight="1">
      <c r="A21" s="13"/>
      <c r="B21" s="13"/>
      <c r="C21" s="14"/>
      <c r="D21" s="49"/>
      <c r="E21" s="11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 s="1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</sheetData>
  <sheetProtection/>
  <mergeCells count="11">
    <mergeCell ref="A6:P6"/>
    <mergeCell ref="A8:Q8"/>
    <mergeCell ref="G9:H9"/>
    <mergeCell ref="I9:J9"/>
    <mergeCell ref="K9:L9"/>
    <mergeCell ref="M9:N9"/>
    <mergeCell ref="O9:P9"/>
    <mergeCell ref="D2:F2"/>
    <mergeCell ref="D3:F3"/>
    <mergeCell ref="N3:O3"/>
    <mergeCell ref="D4:F4"/>
  </mergeCells>
  <printOptions horizontalCentered="1"/>
  <pageMargins left="0.3937007874015748" right="0" top="0.7874015748031497" bottom="0.7874015748031497" header="0" footer="0"/>
  <pageSetup fitToHeight="4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User</cp:lastModifiedBy>
  <cp:lastPrinted>2014-03-03T06:23:34Z</cp:lastPrinted>
  <dcterms:created xsi:type="dcterms:W3CDTF">2002-04-11T20:09:41Z</dcterms:created>
  <dcterms:modified xsi:type="dcterms:W3CDTF">2014-03-03T06:25:31Z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