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5480" windowHeight="8715" tabRatio="731" activeTab="0"/>
  </bookViews>
  <sheets>
    <sheet name="1 FASCIA AF" sheetId="1" r:id="rId1"/>
    <sheet name="2 FASCIA AF" sheetId="2" r:id="rId2"/>
    <sheet name="3-4 FASCIA AF" sheetId="3" r:id="rId3"/>
  </sheets>
  <definedNames>
    <definedName name="_xlnm.Print_Titles_8">"'classifica gen.'!$5":6</definedName>
    <definedName name="_xlnm.Print_Titles" localSheetId="0">'1 FASCIA AF'!$1:$8</definedName>
    <definedName name="_xlnm.Print_Titles" localSheetId="1">'2 FASCIA AF'!$1:$8</definedName>
    <definedName name="_xlnm.Print_Titles" localSheetId="2">'3-4 FASCIA AF'!$1:$8</definedName>
  </definedNames>
  <calcPr fullCalcOnLoad="1"/>
</workbook>
</file>

<file path=xl/sharedStrings.xml><?xml version="1.0" encoding="utf-8"?>
<sst xmlns="http://schemas.openxmlformats.org/spreadsheetml/2006/main" count="254" uniqueCount="80">
  <si>
    <t>Ps.</t>
  </si>
  <si>
    <t>Società</t>
  </si>
  <si>
    <t>Tot.</t>
  </si>
  <si>
    <t>Tot. Attrez</t>
  </si>
  <si>
    <t>Suolo</t>
  </si>
  <si>
    <t>Trave</t>
  </si>
  <si>
    <t>A R T I S T I C A   F E M M I N I L E</t>
  </si>
  <si>
    <t>Denominazione Gara:</t>
  </si>
  <si>
    <t>Organizzata da:</t>
  </si>
  <si>
    <t>Impianto e Indirizzo:</t>
  </si>
  <si>
    <t>Mini Trampolino</t>
  </si>
  <si>
    <t>Parallele Asimmetr.</t>
  </si>
  <si>
    <t>**</t>
  </si>
  <si>
    <t>GYMNICA TIRANO</t>
  </si>
  <si>
    <t>ARTISTICA LARIO</t>
  </si>
  <si>
    <t>FLYER GYM</t>
  </si>
  <si>
    <t>COMENSE</t>
  </si>
  <si>
    <t>SESTO 76 LISANZA</t>
  </si>
  <si>
    <t>Pen.</t>
  </si>
  <si>
    <t>Collettivo</t>
  </si>
  <si>
    <t>Volteggio - Cubone</t>
  </si>
  <si>
    <t>SPORTINSIEME</t>
  </si>
  <si>
    <t>GINNASTICA GIOY</t>
  </si>
  <si>
    <t>A.S.Dil. San Giorgio 79 Desio</t>
  </si>
  <si>
    <t>PALA DESIO - Largo Atleti Azzurri D'Italia - DESIO</t>
  </si>
  <si>
    <t>Coppa Italia - Finale Regionale</t>
  </si>
  <si>
    <t>Desio - 13 Aprile 2014</t>
  </si>
  <si>
    <t>P.N.</t>
  </si>
  <si>
    <t>COPPA ITALIA - FINALE REGIONALE  ------  1^ FASCIA (Artistica Femminile)</t>
  </si>
  <si>
    <t>COPPA ITALIA - FINALE REGIONALE  ------  2^ FASCIA (Artistica Femminile)</t>
  </si>
  <si>
    <t>COPPA ITALIA - FINALE REGIONALE  ------  3^/4^ FASCIA (Artistica Femminile)</t>
  </si>
  <si>
    <t>ARTISTICA CASSINA</t>
  </si>
  <si>
    <t>TRITIUM</t>
  </si>
  <si>
    <t>AIRONE MANTOVA</t>
  </si>
  <si>
    <t>CAPRALBESE</t>
  </si>
  <si>
    <t>LIBERTAS MERATE DUE</t>
  </si>
  <si>
    <t>CENTRO SCHUSTER</t>
  </si>
  <si>
    <t>ARTISTICA 82</t>
  </si>
  <si>
    <t>FUTURE GYM</t>
  </si>
  <si>
    <t>ARCI SPORT CASSANO</t>
  </si>
  <si>
    <t>C.A.G.I.</t>
  </si>
  <si>
    <t>GINNASTICA PAVESE</t>
  </si>
  <si>
    <t>GINNASTICA VARESINA</t>
  </si>
  <si>
    <t>AURORA OLGIATE MOLGORA</t>
  </si>
  <si>
    <t>TREVICAS</t>
  </si>
  <si>
    <t>LEONARDO DA VINCI</t>
  </si>
  <si>
    <t>BUTTERFLAY GYM</t>
  </si>
  <si>
    <t>PRO PATRIA BUSTESE Sq.A</t>
  </si>
  <si>
    <t>PRO PATRIA BUSTESE Sq.B</t>
  </si>
  <si>
    <t>PRO LISSONE</t>
  </si>
  <si>
    <t>PRO PATRIA MILANO 1883</t>
  </si>
  <si>
    <t>G.E.A.S.</t>
  </si>
  <si>
    <t>GINNASTICA KORU</t>
  </si>
  <si>
    <t>PRIMULA</t>
  </si>
  <si>
    <t>GINNASTICA DAVERIO</t>
  </si>
  <si>
    <t>ABC….SPORT</t>
  </si>
  <si>
    <t>ARES</t>
  </si>
  <si>
    <t>PRO PATRIA BUSTESE</t>
  </si>
  <si>
    <t>VIRTUS GALLARATE</t>
  </si>
  <si>
    <t>VARESINA GINN. E SCHERMA</t>
  </si>
  <si>
    <t>GINNASTICA CABIATE</t>
  </si>
  <si>
    <t>AURORA VEDANO OLONA</t>
  </si>
  <si>
    <t>LA FENICE</t>
  </si>
  <si>
    <t>PRO CARATE</t>
  </si>
  <si>
    <t>PRO LISSONE Sq.A</t>
  </si>
  <si>
    <t>PRO LISSONE Sq.B</t>
  </si>
  <si>
    <t>RIVOLTANA</t>
  </si>
  <si>
    <t>ANTARES SERMIDE</t>
  </si>
  <si>
    <t>Prov.</t>
  </si>
  <si>
    <t>MI</t>
  </si>
  <si>
    <t>LC</t>
  </si>
  <si>
    <t>VA</t>
  </si>
  <si>
    <t>MN</t>
  </si>
  <si>
    <t>BG</t>
  </si>
  <si>
    <t>CO</t>
  </si>
  <si>
    <t>PV</t>
  </si>
  <si>
    <t>MB</t>
  </si>
  <si>
    <t>CR</t>
  </si>
  <si>
    <t>SO</t>
  </si>
  <si>
    <t>COMITATO REGIONALE LOMBARDIA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</si>
</sst>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  <numFmt numFmtId="181" formatCode="&quot;€&quot;\ #,##0.00"/>
  </numFmts>
  <fonts count="3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1" applyNumberFormat="0" applyAlignment="0" applyProtection="0"/>
    <xf numFmtId="0" fontId="24" fillId="0" borderId="2" applyNumberFormat="0" applyFill="0" applyAlignment="0" applyProtection="0"/>
    <xf numFmtId="0" fontId="25" fillId="12" borderId="3" applyNumberFormat="0" applyAlignment="0" applyProtection="0"/>
    <xf numFmtId="0" fontId="2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77" fontId="19" fillId="0" borderId="0">
      <alignment/>
      <protection/>
    </xf>
    <xf numFmtId="0" fontId="19" fillId="0" borderId="0">
      <alignment/>
      <protection/>
    </xf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ill="0" applyBorder="0" applyAlignment="0" applyProtection="0"/>
    <xf numFmtId="0" fontId="28" fillId="7" borderId="0" applyNumberFormat="0" applyBorder="0" applyAlignment="0" applyProtection="0"/>
    <xf numFmtId="0" fontId="19" fillId="0" borderId="0">
      <alignment/>
      <protection/>
    </xf>
    <xf numFmtId="0" fontId="0" fillId="4" borderId="4" applyNumberFormat="0" applyFont="0" applyAlignment="0" applyProtection="0"/>
    <xf numFmtId="0" fontId="29" fillId="11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2" fontId="6" fillId="18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2" fontId="14" fillId="0" borderId="21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2" fontId="20" fillId="18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2" fontId="13" fillId="0" borderId="25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2" fontId="20" fillId="18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 quotePrefix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35" xfId="0" applyFont="1" applyFill="1" applyBorder="1" applyAlignment="1" quotePrefix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6" fillId="7" borderId="11" xfId="0" applyFont="1" applyFill="1" applyBorder="1" applyAlignment="1" quotePrefix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0</xdr:rowOff>
    </xdr:from>
    <xdr:to>
      <xdr:col>2</xdr:col>
      <xdr:colOff>485775</xdr:colOff>
      <xdr:row>35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876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428625</xdr:colOff>
      <xdr:row>35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876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87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0</xdr:rowOff>
    </xdr:from>
    <xdr:to>
      <xdr:col>2</xdr:col>
      <xdr:colOff>485775</xdr:colOff>
      <xdr:row>41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403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0</xdr:rowOff>
    </xdr:from>
    <xdr:to>
      <xdr:col>2</xdr:col>
      <xdr:colOff>428625</xdr:colOff>
      <xdr:row>41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403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0</xdr:rowOff>
    </xdr:from>
    <xdr:to>
      <xdr:col>2</xdr:col>
      <xdr:colOff>504825</xdr:colOff>
      <xdr:row>41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40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46"/>
  <sheetViews>
    <sheetView tabSelected="1" zoomScale="70" zoomScaleNormal="70" zoomScalePageLayoutView="0" workbookViewId="0" topLeftCell="A19">
      <selection activeCell="C34" sqref="C34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6.8515625" style="1" customWidth="1"/>
    <col min="5" max="17" width="14.140625" style="1" customWidth="1"/>
    <col min="18" max="16384" width="9.140625" style="1" customWidth="1"/>
  </cols>
  <sheetData>
    <row r="1" spans="1:21" s="13" customFormat="1" ht="30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4"/>
      <c r="T1" s="14"/>
      <c r="U1" s="14"/>
    </row>
    <row r="2" spans="2:21" s="14" customFormat="1" ht="30" customHeight="1">
      <c r="B2" s="15"/>
      <c r="E2" s="82" t="s">
        <v>7</v>
      </c>
      <c r="F2" s="82"/>
      <c r="G2" s="82"/>
      <c r="H2" s="17" t="s">
        <v>25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14" customFormat="1" ht="30" customHeight="1">
      <c r="B3" s="15"/>
      <c r="E3" s="82" t="s">
        <v>8</v>
      </c>
      <c r="F3" s="82"/>
      <c r="G3" s="82"/>
      <c r="H3" s="29" t="s">
        <v>23</v>
      </c>
      <c r="O3" s="82"/>
      <c r="P3" s="82"/>
      <c r="Q3" s="39"/>
      <c r="R3" s="16"/>
      <c r="S3" s="16"/>
      <c r="T3" s="16"/>
      <c r="U3" s="16"/>
    </row>
    <row r="4" spans="2:17" s="16" customFormat="1" ht="30" customHeight="1">
      <c r="B4" s="18"/>
      <c r="E4" s="82" t="s">
        <v>9</v>
      </c>
      <c r="F4" s="82"/>
      <c r="G4" s="82"/>
      <c r="H4" s="29" t="s">
        <v>24</v>
      </c>
      <c r="O4" s="80" t="s">
        <v>26</v>
      </c>
      <c r="P4" s="80"/>
      <c r="Q4" s="80"/>
    </row>
    <row r="5" spans="1:18" s="11" customFormat="1" ht="27" customHeight="1">
      <c r="A5" s="81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5:21" s="11" customFormat="1" ht="21.75" customHeight="1">
      <c r="E6" s="12"/>
      <c r="G6" s="17"/>
      <c r="H6" s="12"/>
      <c r="I6" s="12"/>
      <c r="J6" s="12"/>
      <c r="K6" s="12"/>
      <c r="L6" s="12"/>
      <c r="M6" s="12"/>
      <c r="O6" s="12"/>
      <c r="P6" s="12"/>
      <c r="Q6" s="12"/>
      <c r="R6" s="12"/>
      <c r="S6" s="12"/>
      <c r="T6" s="12"/>
      <c r="U6" s="12"/>
    </row>
    <row r="7" spans="1:18" ht="46.5" customHeight="1" thickBot="1">
      <c r="A7" s="88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4" customFormat="1" ht="47.25" customHeight="1" thickBot="1">
      <c r="A8" s="5" t="s">
        <v>0</v>
      </c>
      <c r="B8" s="34" t="s">
        <v>12</v>
      </c>
      <c r="C8" s="19" t="s">
        <v>1</v>
      </c>
      <c r="D8" s="76" t="s">
        <v>68</v>
      </c>
      <c r="E8" s="20" t="s">
        <v>2</v>
      </c>
      <c r="F8" s="21" t="s">
        <v>3</v>
      </c>
      <c r="G8" s="20" t="s">
        <v>19</v>
      </c>
      <c r="H8" s="91" t="s">
        <v>4</v>
      </c>
      <c r="I8" s="75"/>
      <c r="J8" s="86" t="s">
        <v>5</v>
      </c>
      <c r="K8" s="90"/>
      <c r="L8" s="83" t="s">
        <v>11</v>
      </c>
      <c r="M8" s="84"/>
      <c r="N8" s="86" t="s">
        <v>20</v>
      </c>
      <c r="O8" s="87"/>
      <c r="P8" s="83" t="s">
        <v>10</v>
      </c>
      <c r="Q8" s="85"/>
      <c r="R8" s="40" t="s">
        <v>27</v>
      </c>
    </row>
    <row r="9" spans="1:18" s="6" customFormat="1" ht="36" customHeight="1">
      <c r="A9" s="38">
        <v>1</v>
      </c>
      <c r="B9" s="35" t="s">
        <v>12</v>
      </c>
      <c r="C9" s="32" t="s">
        <v>56</v>
      </c>
      <c r="D9" s="77" t="s">
        <v>69</v>
      </c>
      <c r="E9" s="41">
        <f aca="true" t="shared" si="0" ref="E9:E29">SUM(F9:G9)-R9</f>
        <v>148.8</v>
      </c>
      <c r="F9" s="42">
        <f aca="true" t="shared" si="1" ref="F9:F29">SUM(H9:Q9)</f>
        <v>92.8</v>
      </c>
      <c r="G9" s="42">
        <v>56</v>
      </c>
      <c r="H9" s="43">
        <v>11.6</v>
      </c>
      <c r="I9" s="44">
        <v>11.7</v>
      </c>
      <c r="J9" s="45">
        <v>11.4</v>
      </c>
      <c r="K9" s="46">
        <v>11.6</v>
      </c>
      <c r="L9" s="45"/>
      <c r="M9" s="47"/>
      <c r="N9" s="45">
        <v>11.5</v>
      </c>
      <c r="O9" s="47">
        <v>11.7</v>
      </c>
      <c r="P9" s="48">
        <v>11.5</v>
      </c>
      <c r="Q9" s="47">
        <v>11.8</v>
      </c>
      <c r="R9" s="49"/>
    </row>
    <row r="10" spans="1:18" s="6" customFormat="1" ht="36" customHeight="1">
      <c r="A10" s="38">
        <v>2</v>
      </c>
      <c r="B10" s="36" t="s">
        <v>12</v>
      </c>
      <c r="C10" s="31" t="s">
        <v>43</v>
      </c>
      <c r="D10" s="77" t="s">
        <v>70</v>
      </c>
      <c r="E10" s="41">
        <f t="shared" si="0"/>
        <v>148.7</v>
      </c>
      <c r="F10" s="42">
        <f t="shared" si="1"/>
        <v>92.69999999999999</v>
      </c>
      <c r="G10" s="42">
        <v>56</v>
      </c>
      <c r="H10" s="45">
        <v>11.5</v>
      </c>
      <c r="I10" s="44">
        <v>11.4</v>
      </c>
      <c r="J10" s="45">
        <v>11.5</v>
      </c>
      <c r="K10" s="46">
        <v>11.7</v>
      </c>
      <c r="L10" s="45"/>
      <c r="M10" s="47"/>
      <c r="N10" s="45">
        <v>11.3</v>
      </c>
      <c r="O10" s="47">
        <v>11.8</v>
      </c>
      <c r="P10" s="48">
        <v>11.8</v>
      </c>
      <c r="Q10" s="47">
        <v>11.7</v>
      </c>
      <c r="R10" s="52"/>
    </row>
    <row r="11" spans="1:18" s="6" customFormat="1" ht="36" customHeight="1">
      <c r="A11" s="38">
        <v>3</v>
      </c>
      <c r="B11" s="36" t="s">
        <v>12</v>
      </c>
      <c r="C11" s="31" t="s">
        <v>48</v>
      </c>
      <c r="D11" s="77" t="s">
        <v>71</v>
      </c>
      <c r="E11" s="41">
        <f t="shared" si="0"/>
        <v>147.79999999999998</v>
      </c>
      <c r="F11" s="42">
        <f t="shared" si="1"/>
        <v>92.89999999999999</v>
      </c>
      <c r="G11" s="42">
        <v>54.9</v>
      </c>
      <c r="H11" s="45">
        <v>11.6</v>
      </c>
      <c r="I11" s="44">
        <v>11.6</v>
      </c>
      <c r="J11" s="45">
        <v>11.6</v>
      </c>
      <c r="K11" s="46">
        <v>11.4</v>
      </c>
      <c r="L11" s="45"/>
      <c r="M11" s="47"/>
      <c r="N11" s="45">
        <v>11.5</v>
      </c>
      <c r="O11" s="47">
        <v>11.7</v>
      </c>
      <c r="P11" s="48">
        <v>11.7</v>
      </c>
      <c r="Q11" s="47">
        <v>11.8</v>
      </c>
      <c r="R11" s="52"/>
    </row>
    <row r="12" spans="1:18" s="6" customFormat="1" ht="36" customHeight="1">
      <c r="A12" s="38">
        <v>4</v>
      </c>
      <c r="B12" s="36"/>
      <c r="C12" s="31" t="s">
        <v>33</v>
      </c>
      <c r="D12" s="77" t="s">
        <v>72</v>
      </c>
      <c r="E12" s="41">
        <f t="shared" si="0"/>
        <v>147.20000000000002</v>
      </c>
      <c r="F12" s="42">
        <f t="shared" si="1"/>
        <v>92.80000000000001</v>
      </c>
      <c r="G12" s="42">
        <v>54.4</v>
      </c>
      <c r="H12" s="45">
        <v>11.7</v>
      </c>
      <c r="I12" s="44">
        <v>11.5</v>
      </c>
      <c r="J12" s="45">
        <v>11.7</v>
      </c>
      <c r="K12" s="46">
        <v>11.6</v>
      </c>
      <c r="L12" s="45"/>
      <c r="M12" s="47"/>
      <c r="N12" s="45">
        <v>11.2</v>
      </c>
      <c r="O12" s="47">
        <v>11.5</v>
      </c>
      <c r="P12" s="48">
        <v>11.9</v>
      </c>
      <c r="Q12" s="47">
        <v>11.7</v>
      </c>
      <c r="R12" s="52"/>
    </row>
    <row r="13" spans="1:18" s="6" customFormat="1" ht="36" customHeight="1">
      <c r="A13" s="38">
        <v>5</v>
      </c>
      <c r="B13" s="36"/>
      <c r="C13" s="31" t="s">
        <v>53</v>
      </c>
      <c r="D13" s="77" t="s">
        <v>73</v>
      </c>
      <c r="E13" s="41">
        <f t="shared" si="0"/>
        <v>147</v>
      </c>
      <c r="F13" s="42">
        <f t="shared" si="1"/>
        <v>91.89999999999999</v>
      </c>
      <c r="G13" s="42">
        <v>55.1</v>
      </c>
      <c r="H13" s="45">
        <v>11.6</v>
      </c>
      <c r="I13" s="44">
        <v>11.4</v>
      </c>
      <c r="J13" s="45">
        <v>11.4</v>
      </c>
      <c r="K13" s="46">
        <v>11.4</v>
      </c>
      <c r="L13" s="45"/>
      <c r="M13" s="47"/>
      <c r="N13" s="45">
        <v>11.4</v>
      </c>
      <c r="O13" s="47">
        <v>11.2</v>
      </c>
      <c r="P13" s="48">
        <v>11.8</v>
      </c>
      <c r="Q13" s="47">
        <v>11.7</v>
      </c>
      <c r="R13" s="52"/>
    </row>
    <row r="14" spans="1:18" s="6" customFormat="1" ht="36" customHeight="1">
      <c r="A14" s="38">
        <v>6</v>
      </c>
      <c r="B14" s="36"/>
      <c r="C14" s="31" t="s">
        <v>32</v>
      </c>
      <c r="D14" s="77" t="s">
        <v>69</v>
      </c>
      <c r="E14" s="41">
        <f t="shared" si="0"/>
        <v>146.4</v>
      </c>
      <c r="F14" s="42">
        <f t="shared" si="1"/>
        <v>91.8</v>
      </c>
      <c r="G14" s="42">
        <v>54.6</v>
      </c>
      <c r="H14" s="45">
        <v>11.3</v>
      </c>
      <c r="I14" s="44">
        <v>11.4</v>
      </c>
      <c r="J14" s="45">
        <v>11.6</v>
      </c>
      <c r="K14" s="46">
        <v>11.4</v>
      </c>
      <c r="L14" s="45"/>
      <c r="M14" s="47"/>
      <c r="N14" s="50">
        <v>11.4</v>
      </c>
      <c r="O14" s="51">
        <v>11.3</v>
      </c>
      <c r="P14" s="48">
        <v>11.6</v>
      </c>
      <c r="Q14" s="47">
        <v>11.8</v>
      </c>
      <c r="R14" s="52"/>
    </row>
    <row r="15" spans="1:18" s="6" customFormat="1" ht="36" customHeight="1">
      <c r="A15" s="38">
        <v>7</v>
      </c>
      <c r="B15" s="37" t="s">
        <v>12</v>
      </c>
      <c r="C15" s="33" t="s">
        <v>50</v>
      </c>
      <c r="D15" s="78" t="s">
        <v>69</v>
      </c>
      <c r="E15" s="41">
        <f t="shared" si="0"/>
        <v>146.1</v>
      </c>
      <c r="F15" s="42">
        <f t="shared" si="1"/>
        <v>92</v>
      </c>
      <c r="G15" s="42">
        <v>54.1</v>
      </c>
      <c r="H15" s="45">
        <v>11.6</v>
      </c>
      <c r="I15" s="44">
        <v>11.7</v>
      </c>
      <c r="J15" s="45">
        <v>11.6</v>
      </c>
      <c r="K15" s="46">
        <v>11.4</v>
      </c>
      <c r="L15" s="45"/>
      <c r="M15" s="47"/>
      <c r="N15" s="45">
        <v>11.3</v>
      </c>
      <c r="O15" s="47">
        <v>11.5</v>
      </c>
      <c r="P15" s="48">
        <v>11.4</v>
      </c>
      <c r="Q15" s="47">
        <v>11.5</v>
      </c>
      <c r="R15" s="52"/>
    </row>
    <row r="16" spans="1:18" s="6" customFormat="1" ht="36" customHeight="1">
      <c r="A16" s="38">
        <v>8</v>
      </c>
      <c r="B16" s="36" t="s">
        <v>12</v>
      </c>
      <c r="C16" s="31" t="s">
        <v>52</v>
      </c>
      <c r="D16" s="77" t="s">
        <v>73</v>
      </c>
      <c r="E16" s="41">
        <f t="shared" si="0"/>
        <v>146</v>
      </c>
      <c r="F16" s="42">
        <f t="shared" si="1"/>
        <v>92.6</v>
      </c>
      <c r="G16" s="42">
        <v>53.4</v>
      </c>
      <c r="H16" s="45">
        <v>11.5</v>
      </c>
      <c r="I16" s="44">
        <v>11.7</v>
      </c>
      <c r="J16" s="45">
        <v>11.6</v>
      </c>
      <c r="K16" s="46">
        <v>11.6</v>
      </c>
      <c r="L16" s="45"/>
      <c r="M16" s="47"/>
      <c r="N16" s="45">
        <v>11.4</v>
      </c>
      <c r="O16" s="47">
        <v>11.1</v>
      </c>
      <c r="P16" s="48">
        <v>11.8</v>
      </c>
      <c r="Q16" s="47">
        <v>11.9</v>
      </c>
      <c r="R16" s="52"/>
    </row>
    <row r="17" spans="1:18" s="6" customFormat="1" ht="36" customHeight="1">
      <c r="A17" s="38">
        <v>9</v>
      </c>
      <c r="B17" s="36"/>
      <c r="C17" s="31" t="s">
        <v>16</v>
      </c>
      <c r="D17" s="77" t="s">
        <v>74</v>
      </c>
      <c r="E17" s="41">
        <f t="shared" si="0"/>
        <v>145.9</v>
      </c>
      <c r="F17" s="42">
        <f t="shared" si="1"/>
        <v>91.2</v>
      </c>
      <c r="G17" s="42">
        <v>54.7</v>
      </c>
      <c r="H17" s="45">
        <v>11.4</v>
      </c>
      <c r="I17" s="44">
        <v>11.3</v>
      </c>
      <c r="J17" s="45">
        <v>11.3</v>
      </c>
      <c r="K17" s="46">
        <v>11.5</v>
      </c>
      <c r="L17" s="45"/>
      <c r="M17" s="47"/>
      <c r="N17" s="45">
        <v>11.6</v>
      </c>
      <c r="O17" s="47">
        <v>10.9</v>
      </c>
      <c r="P17" s="48">
        <v>11.7</v>
      </c>
      <c r="Q17" s="47">
        <v>11.5</v>
      </c>
      <c r="R17" s="52"/>
    </row>
    <row r="18" spans="1:18" s="6" customFormat="1" ht="36" customHeight="1">
      <c r="A18" s="38">
        <v>10</v>
      </c>
      <c r="B18" s="36" t="s">
        <v>12</v>
      </c>
      <c r="C18" s="31" t="s">
        <v>54</v>
      </c>
      <c r="D18" s="77" t="s">
        <v>71</v>
      </c>
      <c r="E18" s="41">
        <f t="shared" si="0"/>
        <v>145.2</v>
      </c>
      <c r="F18" s="42">
        <f t="shared" si="1"/>
        <v>91.89999999999999</v>
      </c>
      <c r="G18" s="42">
        <v>53.3</v>
      </c>
      <c r="H18" s="45">
        <v>11.3</v>
      </c>
      <c r="I18" s="44">
        <v>11.5</v>
      </c>
      <c r="J18" s="45">
        <v>11.2</v>
      </c>
      <c r="K18" s="46">
        <v>11.5</v>
      </c>
      <c r="L18" s="45"/>
      <c r="M18" s="47"/>
      <c r="N18" s="45">
        <v>11.6</v>
      </c>
      <c r="O18" s="47">
        <v>11.5</v>
      </c>
      <c r="P18" s="48">
        <v>11.5</v>
      </c>
      <c r="Q18" s="47">
        <v>11.8</v>
      </c>
      <c r="R18" s="52"/>
    </row>
    <row r="19" spans="1:18" s="6" customFormat="1" ht="36" customHeight="1">
      <c r="A19" s="38">
        <v>11</v>
      </c>
      <c r="B19" s="36" t="s">
        <v>12</v>
      </c>
      <c r="C19" s="31" t="s">
        <v>55</v>
      </c>
      <c r="D19" s="77" t="s">
        <v>70</v>
      </c>
      <c r="E19" s="41">
        <f t="shared" si="0"/>
        <v>144.7</v>
      </c>
      <c r="F19" s="42">
        <f t="shared" si="1"/>
        <v>89.99999999999999</v>
      </c>
      <c r="G19" s="42">
        <v>54.7</v>
      </c>
      <c r="H19" s="45">
        <v>11.1</v>
      </c>
      <c r="I19" s="44">
        <v>11.3</v>
      </c>
      <c r="J19" s="45">
        <v>10.7</v>
      </c>
      <c r="K19" s="46">
        <v>11.4</v>
      </c>
      <c r="L19" s="45"/>
      <c r="M19" s="47"/>
      <c r="N19" s="50">
        <v>11.2</v>
      </c>
      <c r="O19" s="51">
        <v>11.4</v>
      </c>
      <c r="P19" s="48">
        <v>11.3</v>
      </c>
      <c r="Q19" s="47">
        <v>11.6</v>
      </c>
      <c r="R19" s="52"/>
    </row>
    <row r="20" spans="1:18" s="6" customFormat="1" ht="36" customHeight="1">
      <c r="A20" s="38">
        <v>12</v>
      </c>
      <c r="B20" s="36"/>
      <c r="C20" s="31" t="s">
        <v>44</v>
      </c>
      <c r="D20" s="77" t="s">
        <v>69</v>
      </c>
      <c r="E20" s="41">
        <f t="shared" si="0"/>
        <v>144.4</v>
      </c>
      <c r="F20" s="42">
        <f t="shared" si="1"/>
        <v>92.9</v>
      </c>
      <c r="G20" s="42">
        <v>51.5</v>
      </c>
      <c r="H20" s="45">
        <v>11.6</v>
      </c>
      <c r="I20" s="44">
        <v>11.4</v>
      </c>
      <c r="J20" s="45">
        <v>11.6</v>
      </c>
      <c r="K20" s="46">
        <v>11.4</v>
      </c>
      <c r="L20" s="45"/>
      <c r="M20" s="47"/>
      <c r="N20" s="45">
        <v>11.7</v>
      </c>
      <c r="O20" s="47">
        <v>11.5</v>
      </c>
      <c r="P20" s="48">
        <v>11.8</v>
      </c>
      <c r="Q20" s="47">
        <v>11.9</v>
      </c>
      <c r="R20" s="52"/>
    </row>
    <row r="21" spans="1:18" s="6" customFormat="1" ht="36" customHeight="1">
      <c r="A21" s="38">
        <v>13</v>
      </c>
      <c r="B21" s="36"/>
      <c r="C21" s="31" t="s">
        <v>49</v>
      </c>
      <c r="D21" s="77" t="s">
        <v>76</v>
      </c>
      <c r="E21" s="41">
        <f t="shared" si="0"/>
        <v>144</v>
      </c>
      <c r="F21" s="42">
        <f t="shared" si="1"/>
        <v>91.3</v>
      </c>
      <c r="G21" s="42">
        <v>52.7</v>
      </c>
      <c r="H21" s="45">
        <v>11.2</v>
      </c>
      <c r="I21" s="44">
        <v>11.6</v>
      </c>
      <c r="J21" s="45">
        <v>11.2</v>
      </c>
      <c r="K21" s="46">
        <v>11.5</v>
      </c>
      <c r="L21" s="45"/>
      <c r="M21" s="47"/>
      <c r="N21" s="45">
        <v>11.1</v>
      </c>
      <c r="O21" s="47">
        <v>11.4</v>
      </c>
      <c r="P21" s="48">
        <v>11.5</v>
      </c>
      <c r="Q21" s="47">
        <v>11.8</v>
      </c>
      <c r="R21" s="52"/>
    </row>
    <row r="22" spans="1:18" s="6" customFormat="1" ht="36" customHeight="1">
      <c r="A22" s="38">
        <v>14</v>
      </c>
      <c r="B22" s="36"/>
      <c r="C22" s="31" t="s">
        <v>47</v>
      </c>
      <c r="D22" s="77" t="s">
        <v>71</v>
      </c>
      <c r="E22" s="41">
        <f t="shared" si="0"/>
        <v>143.9</v>
      </c>
      <c r="F22" s="42">
        <f t="shared" si="1"/>
        <v>91.5</v>
      </c>
      <c r="G22" s="42">
        <v>52.4</v>
      </c>
      <c r="H22" s="45">
        <v>11.3</v>
      </c>
      <c r="I22" s="44">
        <v>11.6</v>
      </c>
      <c r="J22" s="45">
        <v>11.4</v>
      </c>
      <c r="K22" s="46">
        <v>11.6</v>
      </c>
      <c r="L22" s="45"/>
      <c r="M22" s="47"/>
      <c r="N22" s="45">
        <v>11.4</v>
      </c>
      <c r="O22" s="47">
        <v>11.6</v>
      </c>
      <c r="P22" s="48">
        <v>11.4</v>
      </c>
      <c r="Q22" s="47">
        <v>11.2</v>
      </c>
      <c r="R22" s="52"/>
    </row>
    <row r="23" spans="1:18" s="6" customFormat="1" ht="36" customHeight="1">
      <c r="A23" s="38">
        <v>15</v>
      </c>
      <c r="B23" s="37" t="s">
        <v>12</v>
      </c>
      <c r="C23" s="31" t="s">
        <v>46</v>
      </c>
      <c r="D23" s="77" t="s">
        <v>73</v>
      </c>
      <c r="E23" s="41">
        <f t="shared" si="0"/>
        <v>143.5</v>
      </c>
      <c r="F23" s="42">
        <f t="shared" si="1"/>
        <v>91</v>
      </c>
      <c r="G23" s="42">
        <v>52.5</v>
      </c>
      <c r="H23" s="45">
        <v>11.4</v>
      </c>
      <c r="I23" s="44">
        <v>11.1</v>
      </c>
      <c r="J23" s="45">
        <v>11.1</v>
      </c>
      <c r="K23" s="46">
        <v>11.6</v>
      </c>
      <c r="L23" s="45"/>
      <c r="M23" s="47"/>
      <c r="N23" s="45">
        <v>11.1</v>
      </c>
      <c r="O23" s="47">
        <v>11.2</v>
      </c>
      <c r="P23" s="48">
        <v>11.8</v>
      </c>
      <c r="Q23" s="47">
        <v>11.7</v>
      </c>
      <c r="R23" s="52"/>
    </row>
    <row r="24" spans="1:18" s="6" customFormat="1" ht="36" customHeight="1">
      <c r="A24" s="38">
        <v>16</v>
      </c>
      <c r="B24" s="36" t="s">
        <v>12</v>
      </c>
      <c r="C24" s="31" t="s">
        <v>42</v>
      </c>
      <c r="D24" s="77" t="s">
        <v>71</v>
      </c>
      <c r="E24" s="41">
        <f t="shared" si="0"/>
        <v>143.4</v>
      </c>
      <c r="F24" s="42">
        <f t="shared" si="1"/>
        <v>89.60000000000001</v>
      </c>
      <c r="G24" s="42">
        <v>53.8</v>
      </c>
      <c r="H24" s="45">
        <v>11.4</v>
      </c>
      <c r="I24" s="44">
        <v>11.3</v>
      </c>
      <c r="J24" s="45">
        <v>11.5</v>
      </c>
      <c r="K24" s="46">
        <v>10.7</v>
      </c>
      <c r="L24" s="45"/>
      <c r="M24" s="47"/>
      <c r="N24" s="45">
        <v>10.5</v>
      </c>
      <c r="O24" s="47">
        <v>11.2</v>
      </c>
      <c r="P24" s="48">
        <v>11.4</v>
      </c>
      <c r="Q24" s="47">
        <v>11.6</v>
      </c>
      <c r="R24" s="52"/>
    </row>
    <row r="25" spans="1:18" s="6" customFormat="1" ht="36" customHeight="1">
      <c r="A25" s="38">
        <v>17</v>
      </c>
      <c r="B25" s="36"/>
      <c r="C25" s="31" t="s">
        <v>51</v>
      </c>
      <c r="D25" s="77" t="s">
        <v>69</v>
      </c>
      <c r="E25" s="41">
        <f t="shared" si="0"/>
        <v>143.3</v>
      </c>
      <c r="F25" s="42">
        <f t="shared" si="1"/>
        <v>90.1</v>
      </c>
      <c r="G25" s="42">
        <v>53.2</v>
      </c>
      <c r="H25" s="45">
        <v>11.2</v>
      </c>
      <c r="I25" s="44">
        <v>11.4</v>
      </c>
      <c r="J25" s="45">
        <v>11.4</v>
      </c>
      <c r="K25" s="46">
        <v>11.5</v>
      </c>
      <c r="L25" s="45"/>
      <c r="M25" s="47"/>
      <c r="N25" s="45">
        <v>10.3</v>
      </c>
      <c r="O25" s="47">
        <v>11</v>
      </c>
      <c r="P25" s="48">
        <v>11.5</v>
      </c>
      <c r="Q25" s="47">
        <v>11.8</v>
      </c>
      <c r="R25" s="52"/>
    </row>
    <row r="26" spans="1:18" s="6" customFormat="1" ht="36" customHeight="1">
      <c r="A26" s="38">
        <v>18</v>
      </c>
      <c r="B26" s="36"/>
      <c r="C26" s="31" t="s">
        <v>45</v>
      </c>
      <c r="D26" s="77" t="s">
        <v>69</v>
      </c>
      <c r="E26" s="41">
        <f t="shared" si="0"/>
        <v>142.8</v>
      </c>
      <c r="F26" s="42">
        <f t="shared" si="1"/>
        <v>90.3</v>
      </c>
      <c r="G26" s="42">
        <v>52.5</v>
      </c>
      <c r="H26" s="45">
        <v>11</v>
      </c>
      <c r="I26" s="44">
        <v>11.1</v>
      </c>
      <c r="J26" s="45">
        <v>11.4</v>
      </c>
      <c r="K26" s="46">
        <v>11.3</v>
      </c>
      <c r="L26" s="45"/>
      <c r="M26" s="47"/>
      <c r="N26" s="50">
        <v>11</v>
      </c>
      <c r="O26" s="51">
        <v>11.3</v>
      </c>
      <c r="P26" s="48">
        <v>11.5</v>
      </c>
      <c r="Q26" s="47">
        <v>11.7</v>
      </c>
      <c r="R26" s="52"/>
    </row>
    <row r="27" spans="1:18" s="6" customFormat="1" ht="36" customHeight="1">
      <c r="A27" s="38">
        <v>19</v>
      </c>
      <c r="B27" s="37" t="s">
        <v>12</v>
      </c>
      <c r="C27" s="33" t="s">
        <v>39</v>
      </c>
      <c r="D27" s="78" t="s">
        <v>71</v>
      </c>
      <c r="E27" s="41">
        <f t="shared" si="0"/>
        <v>142.7</v>
      </c>
      <c r="F27" s="42">
        <f t="shared" si="1"/>
        <v>88.7</v>
      </c>
      <c r="G27" s="42">
        <v>54</v>
      </c>
      <c r="H27" s="45">
        <v>11.3</v>
      </c>
      <c r="I27" s="44">
        <v>11.2</v>
      </c>
      <c r="J27" s="45">
        <v>10.6</v>
      </c>
      <c r="K27" s="46">
        <v>11.6</v>
      </c>
      <c r="L27" s="45"/>
      <c r="M27" s="47"/>
      <c r="N27" s="50">
        <v>10.4</v>
      </c>
      <c r="O27" s="51">
        <v>10.6</v>
      </c>
      <c r="P27" s="48">
        <v>11.4</v>
      </c>
      <c r="Q27" s="47">
        <v>11.6</v>
      </c>
      <c r="R27" s="52"/>
    </row>
    <row r="28" spans="1:18" s="6" customFormat="1" ht="36" customHeight="1">
      <c r="A28" s="38">
        <v>20</v>
      </c>
      <c r="B28" s="36" t="s">
        <v>12</v>
      </c>
      <c r="C28" s="31" t="s">
        <v>21</v>
      </c>
      <c r="D28" s="77" t="s">
        <v>74</v>
      </c>
      <c r="E28" s="41">
        <f t="shared" si="0"/>
        <v>142.1</v>
      </c>
      <c r="F28" s="42">
        <f t="shared" si="1"/>
        <v>90.8</v>
      </c>
      <c r="G28" s="42">
        <v>51.3</v>
      </c>
      <c r="H28" s="45">
        <v>10.9</v>
      </c>
      <c r="I28" s="44">
        <v>11.4</v>
      </c>
      <c r="J28" s="45">
        <v>11.4</v>
      </c>
      <c r="K28" s="46">
        <v>11.6</v>
      </c>
      <c r="L28" s="45"/>
      <c r="M28" s="47"/>
      <c r="N28" s="45">
        <v>11.2</v>
      </c>
      <c r="O28" s="47">
        <v>10.9</v>
      </c>
      <c r="P28" s="48">
        <v>11.8</v>
      </c>
      <c r="Q28" s="47">
        <v>11.6</v>
      </c>
      <c r="R28" s="52"/>
    </row>
    <row r="29" spans="1:18" s="6" customFormat="1" ht="36" customHeight="1" thickBot="1">
      <c r="A29" s="38">
        <v>21</v>
      </c>
      <c r="B29" s="36" t="s">
        <v>12</v>
      </c>
      <c r="C29" s="31" t="s">
        <v>41</v>
      </c>
      <c r="D29" s="77" t="s">
        <v>75</v>
      </c>
      <c r="E29" s="41">
        <f t="shared" si="0"/>
        <v>141.2</v>
      </c>
      <c r="F29" s="42">
        <f t="shared" si="1"/>
        <v>89.8</v>
      </c>
      <c r="G29" s="42">
        <v>51.4</v>
      </c>
      <c r="H29" s="45">
        <v>11.5</v>
      </c>
      <c r="I29" s="44">
        <v>11.3</v>
      </c>
      <c r="J29" s="45">
        <v>11</v>
      </c>
      <c r="K29" s="46">
        <v>10.6</v>
      </c>
      <c r="L29" s="45"/>
      <c r="M29" s="47"/>
      <c r="N29" s="50">
        <v>11.5</v>
      </c>
      <c r="O29" s="51">
        <v>10.5</v>
      </c>
      <c r="P29" s="48">
        <v>11.6</v>
      </c>
      <c r="Q29" s="47">
        <v>11.8</v>
      </c>
      <c r="R29" s="52"/>
    </row>
    <row r="30" spans="1:17" s="6" customFormat="1" ht="24" customHeight="1">
      <c r="A30" s="22"/>
      <c r="B30" s="22"/>
      <c r="C30" s="23"/>
      <c r="D30" s="23"/>
      <c r="E30" s="26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</row>
    <row r="31" spans="1:17" s="6" customFormat="1" ht="24" customHeight="1">
      <c r="A31" s="9"/>
      <c r="B31" s="9"/>
      <c r="C31" s="10"/>
      <c r="D31" s="10"/>
      <c r="E31" s="2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</sheetData>
  <sheetProtection/>
  <mergeCells count="13">
    <mergeCell ref="A1:R1"/>
    <mergeCell ref="L8:M8"/>
    <mergeCell ref="P8:Q8"/>
    <mergeCell ref="N8:O8"/>
    <mergeCell ref="A7:R7"/>
    <mergeCell ref="J8:K8"/>
    <mergeCell ref="H8:I8"/>
    <mergeCell ref="O4:Q4"/>
    <mergeCell ref="A5:R5"/>
    <mergeCell ref="E2:G2"/>
    <mergeCell ref="E3:G3"/>
    <mergeCell ref="E4:G4"/>
    <mergeCell ref="O3:P3"/>
  </mergeCells>
  <printOptions horizontalCentered="1"/>
  <pageMargins left="0" right="0" top="0.3937007874015748" bottom="0" header="0" footer="0"/>
  <pageSetup fitToHeight="4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64"/>
  <sheetViews>
    <sheetView zoomScale="70" zoomScaleNormal="70" zoomScalePageLayoutView="0" workbookViewId="0" topLeftCell="A1">
      <selection activeCell="A5" sqref="A5:IV5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2.7109375" style="1" customWidth="1"/>
    <col min="5" max="17" width="14.140625" style="1" customWidth="1"/>
    <col min="18" max="16384" width="9.140625" style="1" customWidth="1"/>
  </cols>
  <sheetData>
    <row r="1" spans="1:22" s="13" customFormat="1" ht="30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4"/>
      <c r="T1" s="14"/>
      <c r="U1" s="14"/>
      <c r="V1" s="14"/>
    </row>
    <row r="2" spans="2:22" s="14" customFormat="1" ht="30" customHeight="1">
      <c r="B2" s="15"/>
      <c r="E2" s="82" t="s">
        <v>7</v>
      </c>
      <c r="F2" s="82"/>
      <c r="G2" s="82"/>
      <c r="H2" s="17" t="s">
        <v>25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s="14" customFormat="1" ht="30" customHeight="1">
      <c r="B3" s="15"/>
      <c r="E3" s="82" t="s">
        <v>8</v>
      </c>
      <c r="F3" s="82"/>
      <c r="G3" s="82"/>
      <c r="H3" s="29" t="s">
        <v>23</v>
      </c>
      <c r="O3" s="82"/>
      <c r="P3" s="82"/>
      <c r="Q3" s="39"/>
      <c r="R3" s="16"/>
      <c r="S3" s="16"/>
      <c r="T3" s="16"/>
      <c r="U3" s="16"/>
    </row>
    <row r="4" spans="2:17" s="16" customFormat="1" ht="30" customHeight="1">
      <c r="B4" s="18"/>
      <c r="E4" s="82" t="s">
        <v>9</v>
      </c>
      <c r="F4" s="82"/>
      <c r="G4" s="82"/>
      <c r="H4" s="29" t="s">
        <v>24</v>
      </c>
      <c r="O4" s="80" t="s">
        <v>26</v>
      </c>
      <c r="P4" s="80"/>
      <c r="Q4" s="80"/>
    </row>
    <row r="5" spans="1:18" s="11" customFormat="1" ht="27" customHeight="1">
      <c r="A5" s="81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5:21" s="11" customFormat="1" ht="15" customHeight="1">
      <c r="E6" s="12"/>
      <c r="G6" s="17"/>
      <c r="H6" s="12"/>
      <c r="I6" s="12"/>
      <c r="J6" s="12"/>
      <c r="K6" s="12"/>
      <c r="L6" s="12"/>
      <c r="M6" s="12"/>
      <c r="O6" s="12"/>
      <c r="P6" s="12"/>
      <c r="Q6" s="12"/>
      <c r="R6" s="12"/>
      <c r="S6" s="12"/>
      <c r="T6" s="12"/>
      <c r="U6" s="12"/>
    </row>
    <row r="7" spans="1:18" ht="46.5" customHeight="1" thickBot="1">
      <c r="A7" s="88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4" customFormat="1" ht="47.25" customHeight="1" thickBot="1">
      <c r="A8" s="5" t="s">
        <v>0</v>
      </c>
      <c r="B8" s="34" t="s">
        <v>12</v>
      </c>
      <c r="C8" s="19" t="s">
        <v>1</v>
      </c>
      <c r="D8" s="76" t="s">
        <v>68</v>
      </c>
      <c r="E8" s="20" t="s">
        <v>2</v>
      </c>
      <c r="F8" s="21" t="s">
        <v>3</v>
      </c>
      <c r="G8" s="20" t="s">
        <v>19</v>
      </c>
      <c r="H8" s="91" t="s">
        <v>4</v>
      </c>
      <c r="I8" s="75"/>
      <c r="J8" s="86" t="s">
        <v>5</v>
      </c>
      <c r="K8" s="90"/>
      <c r="L8" s="83" t="s">
        <v>11</v>
      </c>
      <c r="M8" s="84"/>
      <c r="N8" s="86" t="s">
        <v>20</v>
      </c>
      <c r="O8" s="87"/>
      <c r="P8" s="83" t="s">
        <v>10</v>
      </c>
      <c r="Q8" s="85"/>
      <c r="R8" s="40" t="s">
        <v>18</v>
      </c>
    </row>
    <row r="9" spans="1:18" s="6" customFormat="1" ht="36" customHeight="1">
      <c r="A9" s="38">
        <v>1</v>
      </c>
      <c r="B9" s="35" t="s">
        <v>12</v>
      </c>
      <c r="C9" s="32" t="s">
        <v>56</v>
      </c>
      <c r="D9" s="77" t="s">
        <v>69</v>
      </c>
      <c r="E9" s="41">
        <f aca="true" t="shared" si="0" ref="E9:E33">SUM(F9:G9)-R9</f>
        <v>152.3</v>
      </c>
      <c r="F9" s="42">
        <f aca="true" t="shared" si="1" ref="F9:F33">SUM(H9:Q9)</f>
        <v>96.3</v>
      </c>
      <c r="G9" s="42">
        <v>56</v>
      </c>
      <c r="H9" s="43">
        <v>12</v>
      </c>
      <c r="I9" s="44">
        <v>12.1</v>
      </c>
      <c r="J9" s="45">
        <v>12.1</v>
      </c>
      <c r="K9" s="46">
        <v>12</v>
      </c>
      <c r="L9" s="45"/>
      <c r="M9" s="47"/>
      <c r="N9" s="45">
        <v>11.8</v>
      </c>
      <c r="O9" s="47">
        <v>12.1</v>
      </c>
      <c r="P9" s="48">
        <v>12.2</v>
      </c>
      <c r="Q9" s="47">
        <v>12</v>
      </c>
      <c r="R9" s="49"/>
    </row>
    <row r="10" spans="1:18" s="6" customFormat="1" ht="36" customHeight="1">
      <c r="A10" s="38">
        <v>2</v>
      </c>
      <c r="B10" s="36" t="s">
        <v>12</v>
      </c>
      <c r="C10" s="31" t="s">
        <v>62</v>
      </c>
      <c r="D10" s="77" t="s">
        <v>71</v>
      </c>
      <c r="E10" s="41">
        <f t="shared" si="0"/>
        <v>151.3</v>
      </c>
      <c r="F10" s="42">
        <f t="shared" si="1"/>
        <v>96.1</v>
      </c>
      <c r="G10" s="42">
        <v>55.2</v>
      </c>
      <c r="H10" s="45">
        <v>12</v>
      </c>
      <c r="I10" s="44">
        <v>12.2</v>
      </c>
      <c r="J10" s="45">
        <v>12.1</v>
      </c>
      <c r="K10" s="46">
        <v>12</v>
      </c>
      <c r="L10" s="45"/>
      <c r="M10" s="47"/>
      <c r="N10" s="45">
        <v>11.7</v>
      </c>
      <c r="O10" s="47">
        <v>11.8</v>
      </c>
      <c r="P10" s="48">
        <v>12.1</v>
      </c>
      <c r="Q10" s="47">
        <v>12.2</v>
      </c>
      <c r="R10" s="52"/>
    </row>
    <row r="11" spans="1:18" s="6" customFormat="1" ht="36" customHeight="1">
      <c r="A11" s="38">
        <v>3</v>
      </c>
      <c r="B11" s="36" t="s">
        <v>12</v>
      </c>
      <c r="C11" s="31" t="s">
        <v>61</v>
      </c>
      <c r="D11" s="77" t="s">
        <v>71</v>
      </c>
      <c r="E11" s="41">
        <f t="shared" si="0"/>
        <v>151.2</v>
      </c>
      <c r="F11" s="42">
        <f t="shared" si="1"/>
        <v>96</v>
      </c>
      <c r="G11" s="42">
        <v>55.2</v>
      </c>
      <c r="H11" s="45">
        <v>11.9</v>
      </c>
      <c r="I11" s="44">
        <v>12</v>
      </c>
      <c r="J11" s="45">
        <v>11.8</v>
      </c>
      <c r="K11" s="46">
        <v>12.1</v>
      </c>
      <c r="L11" s="45"/>
      <c r="M11" s="47"/>
      <c r="N11" s="50">
        <v>11.8</v>
      </c>
      <c r="O11" s="51">
        <v>12.1</v>
      </c>
      <c r="P11" s="48">
        <v>12.2</v>
      </c>
      <c r="Q11" s="47">
        <v>12.1</v>
      </c>
      <c r="R11" s="52"/>
    </row>
    <row r="12" spans="1:18" s="6" customFormat="1" ht="36" customHeight="1">
      <c r="A12" s="38">
        <v>4</v>
      </c>
      <c r="B12" s="36"/>
      <c r="C12" s="31" t="s">
        <v>43</v>
      </c>
      <c r="D12" s="77" t="s">
        <v>70</v>
      </c>
      <c r="E12" s="41">
        <f t="shared" si="0"/>
        <v>150.79999999999998</v>
      </c>
      <c r="F12" s="42">
        <f t="shared" si="1"/>
        <v>94.79999999999998</v>
      </c>
      <c r="G12" s="42">
        <v>56</v>
      </c>
      <c r="H12" s="45">
        <v>11.7</v>
      </c>
      <c r="I12" s="44">
        <v>12.1</v>
      </c>
      <c r="J12" s="45">
        <v>11.7</v>
      </c>
      <c r="K12" s="46">
        <v>11.9</v>
      </c>
      <c r="L12" s="45"/>
      <c r="M12" s="47"/>
      <c r="N12" s="45">
        <v>11.7</v>
      </c>
      <c r="O12" s="47">
        <v>11.6</v>
      </c>
      <c r="P12" s="48">
        <v>12.1</v>
      </c>
      <c r="Q12" s="47">
        <v>12</v>
      </c>
      <c r="R12" s="52"/>
    </row>
    <row r="13" spans="1:18" s="6" customFormat="1" ht="36" customHeight="1">
      <c r="A13" s="38">
        <v>5</v>
      </c>
      <c r="B13" s="36"/>
      <c r="C13" s="31" t="s">
        <v>50</v>
      </c>
      <c r="D13" s="77" t="s">
        <v>69</v>
      </c>
      <c r="E13" s="41">
        <f t="shared" si="0"/>
        <v>150.29999999999998</v>
      </c>
      <c r="F13" s="42">
        <f t="shared" si="1"/>
        <v>94.99999999999999</v>
      </c>
      <c r="G13" s="42">
        <v>55.3</v>
      </c>
      <c r="H13" s="45">
        <v>11.9</v>
      </c>
      <c r="I13" s="44">
        <v>12.2</v>
      </c>
      <c r="J13" s="45">
        <v>12.1</v>
      </c>
      <c r="K13" s="46">
        <v>11.8</v>
      </c>
      <c r="L13" s="45"/>
      <c r="M13" s="47"/>
      <c r="N13" s="45">
        <v>11.4</v>
      </c>
      <c r="O13" s="47">
        <v>11.9</v>
      </c>
      <c r="P13" s="48">
        <v>11.6</v>
      </c>
      <c r="Q13" s="47">
        <v>12.1</v>
      </c>
      <c r="R13" s="52"/>
    </row>
    <row r="14" spans="1:18" s="6" customFormat="1" ht="36" customHeight="1">
      <c r="A14" s="38">
        <v>6</v>
      </c>
      <c r="B14" s="36"/>
      <c r="C14" s="31" t="s">
        <v>33</v>
      </c>
      <c r="D14" s="77" t="s">
        <v>72</v>
      </c>
      <c r="E14" s="41">
        <f t="shared" si="0"/>
        <v>150.2</v>
      </c>
      <c r="F14" s="42">
        <f t="shared" si="1"/>
        <v>94.69999999999999</v>
      </c>
      <c r="G14" s="42">
        <v>55.5</v>
      </c>
      <c r="H14" s="45">
        <v>12</v>
      </c>
      <c r="I14" s="44">
        <v>11.9</v>
      </c>
      <c r="J14" s="45">
        <v>10.9</v>
      </c>
      <c r="K14" s="46">
        <v>11.8</v>
      </c>
      <c r="L14" s="45"/>
      <c r="M14" s="47"/>
      <c r="N14" s="45">
        <v>12</v>
      </c>
      <c r="O14" s="47">
        <v>11.8</v>
      </c>
      <c r="P14" s="48">
        <v>12.1</v>
      </c>
      <c r="Q14" s="47">
        <v>12.2</v>
      </c>
      <c r="R14" s="52"/>
    </row>
    <row r="15" spans="1:18" s="6" customFormat="1" ht="36" customHeight="1">
      <c r="A15" s="38">
        <v>7</v>
      </c>
      <c r="B15" s="37" t="s">
        <v>12</v>
      </c>
      <c r="C15" s="33" t="s">
        <v>53</v>
      </c>
      <c r="D15" s="78" t="s">
        <v>73</v>
      </c>
      <c r="E15" s="41">
        <f t="shared" si="0"/>
        <v>150.1</v>
      </c>
      <c r="F15" s="42">
        <f t="shared" si="1"/>
        <v>94.8</v>
      </c>
      <c r="G15" s="42">
        <v>55.3</v>
      </c>
      <c r="H15" s="45">
        <v>11.6</v>
      </c>
      <c r="I15" s="44">
        <v>11.9</v>
      </c>
      <c r="J15" s="45">
        <v>12.1</v>
      </c>
      <c r="K15" s="46">
        <v>11.8</v>
      </c>
      <c r="L15" s="45"/>
      <c r="M15" s="47"/>
      <c r="N15" s="45">
        <v>11.6</v>
      </c>
      <c r="O15" s="47">
        <v>11.5</v>
      </c>
      <c r="P15" s="48">
        <v>12.1</v>
      </c>
      <c r="Q15" s="47">
        <v>12.2</v>
      </c>
      <c r="R15" s="52"/>
    </row>
    <row r="16" spans="1:18" s="6" customFormat="1" ht="36" customHeight="1">
      <c r="A16" s="38">
        <v>8</v>
      </c>
      <c r="B16" s="36" t="s">
        <v>12</v>
      </c>
      <c r="C16" s="31" t="s">
        <v>52</v>
      </c>
      <c r="D16" s="77" t="s">
        <v>73</v>
      </c>
      <c r="E16" s="41">
        <f t="shared" si="0"/>
        <v>149.89999999999998</v>
      </c>
      <c r="F16" s="42">
        <f t="shared" si="1"/>
        <v>95.49999999999999</v>
      </c>
      <c r="G16" s="42">
        <v>54.4</v>
      </c>
      <c r="H16" s="45">
        <v>12</v>
      </c>
      <c r="I16" s="44">
        <v>11.9</v>
      </c>
      <c r="J16" s="45">
        <v>11.9</v>
      </c>
      <c r="K16" s="46">
        <v>12</v>
      </c>
      <c r="L16" s="45"/>
      <c r="M16" s="47"/>
      <c r="N16" s="45">
        <v>11.8</v>
      </c>
      <c r="O16" s="47">
        <v>11.6</v>
      </c>
      <c r="P16" s="48">
        <v>12.1</v>
      </c>
      <c r="Q16" s="47">
        <v>12.2</v>
      </c>
      <c r="R16" s="52"/>
    </row>
    <row r="17" spans="1:18" s="6" customFormat="1" ht="36" customHeight="1">
      <c r="A17" s="38">
        <v>9</v>
      </c>
      <c r="B17" s="36"/>
      <c r="C17" s="31" t="s">
        <v>37</v>
      </c>
      <c r="D17" s="77" t="s">
        <v>76</v>
      </c>
      <c r="E17" s="41">
        <f t="shared" si="0"/>
        <v>149.4</v>
      </c>
      <c r="F17" s="42">
        <f t="shared" si="1"/>
        <v>94.7</v>
      </c>
      <c r="G17" s="42">
        <v>54.7</v>
      </c>
      <c r="H17" s="45">
        <v>11.8</v>
      </c>
      <c r="I17" s="44">
        <v>12.2</v>
      </c>
      <c r="J17" s="45">
        <v>12</v>
      </c>
      <c r="K17" s="46">
        <v>11.6</v>
      </c>
      <c r="L17" s="45"/>
      <c r="M17" s="47"/>
      <c r="N17" s="45">
        <v>11.9</v>
      </c>
      <c r="O17" s="47">
        <v>11.4</v>
      </c>
      <c r="P17" s="48">
        <v>12</v>
      </c>
      <c r="Q17" s="47">
        <v>11.8</v>
      </c>
      <c r="R17" s="52"/>
    </row>
    <row r="18" spans="1:18" s="6" customFormat="1" ht="36" customHeight="1">
      <c r="A18" s="38">
        <v>10</v>
      </c>
      <c r="B18" s="36"/>
      <c r="C18" s="31" t="s">
        <v>15</v>
      </c>
      <c r="D18" s="77" t="s">
        <v>71</v>
      </c>
      <c r="E18" s="41">
        <f t="shared" si="0"/>
        <v>149</v>
      </c>
      <c r="F18" s="42">
        <f t="shared" si="1"/>
        <v>95</v>
      </c>
      <c r="G18" s="42">
        <v>54</v>
      </c>
      <c r="H18" s="45">
        <v>11.8</v>
      </c>
      <c r="I18" s="44">
        <v>12.1</v>
      </c>
      <c r="J18" s="45">
        <v>11.9</v>
      </c>
      <c r="K18" s="46">
        <v>11.8</v>
      </c>
      <c r="L18" s="45"/>
      <c r="M18" s="47"/>
      <c r="N18" s="45">
        <v>11.5</v>
      </c>
      <c r="O18" s="47">
        <v>11.8</v>
      </c>
      <c r="P18" s="48">
        <v>12.2</v>
      </c>
      <c r="Q18" s="47">
        <v>11.9</v>
      </c>
      <c r="R18" s="52"/>
    </row>
    <row r="19" spans="1:18" s="6" customFormat="1" ht="36" customHeight="1">
      <c r="A19" s="38">
        <v>11</v>
      </c>
      <c r="B19" s="36"/>
      <c r="C19" s="31" t="s">
        <v>17</v>
      </c>
      <c r="D19" s="77" t="s">
        <v>71</v>
      </c>
      <c r="E19" s="41">
        <f t="shared" si="0"/>
        <v>148.29999999999998</v>
      </c>
      <c r="F19" s="42">
        <f t="shared" si="1"/>
        <v>93.39999999999999</v>
      </c>
      <c r="G19" s="42">
        <v>54.9</v>
      </c>
      <c r="H19" s="45">
        <v>11.8</v>
      </c>
      <c r="I19" s="44">
        <v>11.6</v>
      </c>
      <c r="J19" s="45">
        <v>11.6</v>
      </c>
      <c r="K19" s="46">
        <v>11.4</v>
      </c>
      <c r="L19" s="45"/>
      <c r="M19" s="47"/>
      <c r="N19" s="50">
        <v>11.9</v>
      </c>
      <c r="O19" s="51">
        <v>11.7</v>
      </c>
      <c r="P19" s="48">
        <v>11.6</v>
      </c>
      <c r="Q19" s="47">
        <v>11.8</v>
      </c>
      <c r="R19" s="52"/>
    </row>
    <row r="20" spans="1:18" s="6" customFormat="1" ht="36" customHeight="1">
      <c r="A20" s="38">
        <v>12</v>
      </c>
      <c r="B20" s="36"/>
      <c r="C20" s="31" t="s">
        <v>54</v>
      </c>
      <c r="D20" s="77" t="s">
        <v>71</v>
      </c>
      <c r="E20" s="41">
        <f t="shared" si="0"/>
        <v>148.1</v>
      </c>
      <c r="F20" s="42">
        <f t="shared" si="1"/>
        <v>93.2</v>
      </c>
      <c r="G20" s="42">
        <v>54.9</v>
      </c>
      <c r="H20" s="45">
        <v>11.7</v>
      </c>
      <c r="I20" s="44">
        <v>11.9</v>
      </c>
      <c r="J20" s="45">
        <v>10.6</v>
      </c>
      <c r="K20" s="46">
        <v>12</v>
      </c>
      <c r="L20" s="45"/>
      <c r="M20" s="47"/>
      <c r="N20" s="50">
        <v>11.8</v>
      </c>
      <c r="O20" s="51">
        <v>11.5</v>
      </c>
      <c r="P20" s="48">
        <v>12</v>
      </c>
      <c r="Q20" s="47">
        <v>11.7</v>
      </c>
      <c r="R20" s="52"/>
    </row>
    <row r="21" spans="1:18" s="6" customFormat="1" ht="36" customHeight="1">
      <c r="A21" s="38">
        <v>13</v>
      </c>
      <c r="B21" s="36"/>
      <c r="C21" s="31" t="s">
        <v>39</v>
      </c>
      <c r="D21" s="77" t="s">
        <v>71</v>
      </c>
      <c r="E21" s="41">
        <f t="shared" si="0"/>
        <v>147.9</v>
      </c>
      <c r="F21" s="42">
        <f t="shared" si="1"/>
        <v>93.3</v>
      </c>
      <c r="G21" s="42">
        <v>54.6</v>
      </c>
      <c r="H21" s="45">
        <v>11.7</v>
      </c>
      <c r="I21" s="44">
        <v>11.6</v>
      </c>
      <c r="J21" s="45">
        <v>11.7</v>
      </c>
      <c r="K21" s="46">
        <v>11.9</v>
      </c>
      <c r="L21" s="45"/>
      <c r="M21" s="47"/>
      <c r="N21" s="45">
        <v>11.8</v>
      </c>
      <c r="O21" s="47">
        <v>11.7</v>
      </c>
      <c r="P21" s="48">
        <v>11.3</v>
      </c>
      <c r="Q21" s="47">
        <v>11.6</v>
      </c>
      <c r="R21" s="52"/>
    </row>
    <row r="22" spans="1:18" s="6" customFormat="1" ht="36" customHeight="1">
      <c r="A22" s="38">
        <v>14</v>
      </c>
      <c r="B22" s="36"/>
      <c r="C22" s="31" t="s">
        <v>38</v>
      </c>
      <c r="D22" s="77" t="s">
        <v>75</v>
      </c>
      <c r="E22" s="41">
        <f t="shared" si="0"/>
        <v>147.5</v>
      </c>
      <c r="F22" s="42">
        <f t="shared" si="1"/>
        <v>93.1</v>
      </c>
      <c r="G22" s="42">
        <v>54.4</v>
      </c>
      <c r="H22" s="45">
        <v>11.8</v>
      </c>
      <c r="I22" s="44">
        <v>11.7</v>
      </c>
      <c r="J22" s="45">
        <v>11.6</v>
      </c>
      <c r="K22" s="46">
        <v>11.9</v>
      </c>
      <c r="L22" s="45"/>
      <c r="M22" s="47"/>
      <c r="N22" s="45">
        <v>11.1</v>
      </c>
      <c r="O22" s="47">
        <v>11.3</v>
      </c>
      <c r="P22" s="48">
        <v>11.6</v>
      </c>
      <c r="Q22" s="47">
        <v>12.1</v>
      </c>
      <c r="R22" s="52"/>
    </row>
    <row r="23" spans="1:18" s="6" customFormat="1" ht="36" customHeight="1">
      <c r="A23" s="38">
        <v>14</v>
      </c>
      <c r="B23" s="36"/>
      <c r="C23" s="31" t="s">
        <v>58</v>
      </c>
      <c r="D23" s="77" t="s">
        <v>71</v>
      </c>
      <c r="E23" s="41">
        <f t="shared" si="0"/>
        <v>147.5</v>
      </c>
      <c r="F23" s="42">
        <f t="shared" si="1"/>
        <v>93.8</v>
      </c>
      <c r="G23" s="42">
        <v>53.7</v>
      </c>
      <c r="H23" s="45">
        <v>11.6</v>
      </c>
      <c r="I23" s="44">
        <v>11.8</v>
      </c>
      <c r="J23" s="45">
        <v>11.8</v>
      </c>
      <c r="K23" s="46">
        <v>11.8</v>
      </c>
      <c r="L23" s="45"/>
      <c r="M23" s="47"/>
      <c r="N23" s="45">
        <v>11.6</v>
      </c>
      <c r="O23" s="47">
        <v>11.7</v>
      </c>
      <c r="P23" s="48">
        <v>11.9</v>
      </c>
      <c r="Q23" s="47">
        <v>11.6</v>
      </c>
      <c r="R23" s="52"/>
    </row>
    <row r="24" spans="1:18" s="6" customFormat="1" ht="36" customHeight="1">
      <c r="A24" s="38">
        <v>16</v>
      </c>
      <c r="B24" s="36" t="s">
        <v>12</v>
      </c>
      <c r="C24" s="31" t="s">
        <v>14</v>
      </c>
      <c r="D24" s="77" t="s">
        <v>74</v>
      </c>
      <c r="E24" s="41">
        <f t="shared" si="0"/>
        <v>147.39999999999998</v>
      </c>
      <c r="F24" s="42">
        <f t="shared" si="1"/>
        <v>92.89999999999999</v>
      </c>
      <c r="G24" s="42">
        <v>54.5</v>
      </c>
      <c r="H24" s="45">
        <v>11.6</v>
      </c>
      <c r="I24" s="44">
        <v>11.8</v>
      </c>
      <c r="J24" s="45">
        <v>11.5</v>
      </c>
      <c r="K24" s="46">
        <v>11.6</v>
      </c>
      <c r="L24" s="45"/>
      <c r="M24" s="47"/>
      <c r="N24" s="45">
        <v>11.5</v>
      </c>
      <c r="O24" s="47">
        <v>11.3</v>
      </c>
      <c r="P24" s="48">
        <v>12</v>
      </c>
      <c r="Q24" s="47">
        <v>11.6</v>
      </c>
      <c r="R24" s="52"/>
    </row>
    <row r="25" spans="1:18" s="6" customFormat="1" ht="36" customHeight="1">
      <c r="A25" s="38">
        <v>17</v>
      </c>
      <c r="B25" s="36"/>
      <c r="C25" s="31" t="s">
        <v>45</v>
      </c>
      <c r="D25" s="77" t="s">
        <v>69</v>
      </c>
      <c r="E25" s="41">
        <f t="shared" si="0"/>
        <v>147.2</v>
      </c>
      <c r="F25" s="42">
        <f t="shared" si="1"/>
        <v>93.39999999999999</v>
      </c>
      <c r="G25" s="42">
        <v>53.8</v>
      </c>
      <c r="H25" s="45">
        <v>11.8</v>
      </c>
      <c r="I25" s="44">
        <v>12</v>
      </c>
      <c r="J25" s="45">
        <v>11.8</v>
      </c>
      <c r="K25" s="46">
        <v>11.9</v>
      </c>
      <c r="L25" s="45"/>
      <c r="M25" s="47"/>
      <c r="N25" s="45">
        <v>10.8</v>
      </c>
      <c r="O25" s="47">
        <v>11</v>
      </c>
      <c r="P25" s="48">
        <v>12.1</v>
      </c>
      <c r="Q25" s="47">
        <v>12</v>
      </c>
      <c r="R25" s="52"/>
    </row>
    <row r="26" spans="1:18" s="6" customFormat="1" ht="36" customHeight="1">
      <c r="A26" s="38">
        <v>18</v>
      </c>
      <c r="B26" s="36"/>
      <c r="C26" s="31" t="s">
        <v>57</v>
      </c>
      <c r="D26" s="77" t="s">
        <v>71</v>
      </c>
      <c r="E26" s="41">
        <f t="shared" si="0"/>
        <v>146.7</v>
      </c>
      <c r="F26" s="42">
        <f t="shared" si="1"/>
        <v>91.89999999999999</v>
      </c>
      <c r="G26" s="42">
        <v>54.8</v>
      </c>
      <c r="H26" s="45">
        <v>12.1</v>
      </c>
      <c r="I26" s="44">
        <v>12.1</v>
      </c>
      <c r="J26" s="45">
        <v>10.5</v>
      </c>
      <c r="K26" s="46">
        <v>11.9</v>
      </c>
      <c r="L26" s="45"/>
      <c r="M26" s="47"/>
      <c r="N26" s="45">
        <v>11.4</v>
      </c>
      <c r="O26" s="47">
        <v>10.6</v>
      </c>
      <c r="P26" s="48">
        <v>11.8</v>
      </c>
      <c r="Q26" s="47">
        <v>11.5</v>
      </c>
      <c r="R26" s="52"/>
    </row>
    <row r="27" spans="1:18" s="6" customFormat="1" ht="36" customHeight="1">
      <c r="A27" s="38">
        <v>19</v>
      </c>
      <c r="B27" s="36"/>
      <c r="C27" s="31" t="s">
        <v>32</v>
      </c>
      <c r="D27" s="77" t="s">
        <v>69</v>
      </c>
      <c r="E27" s="41">
        <f t="shared" si="0"/>
        <v>146.5</v>
      </c>
      <c r="F27" s="42">
        <f t="shared" si="1"/>
        <v>92.2</v>
      </c>
      <c r="G27" s="42">
        <v>54.3</v>
      </c>
      <c r="H27" s="45">
        <v>11.7</v>
      </c>
      <c r="I27" s="44">
        <v>11.6</v>
      </c>
      <c r="J27" s="45">
        <v>11.6</v>
      </c>
      <c r="K27" s="46">
        <v>11.7</v>
      </c>
      <c r="L27" s="45"/>
      <c r="M27" s="47"/>
      <c r="N27" s="45">
        <v>11.4</v>
      </c>
      <c r="O27" s="47">
        <v>11</v>
      </c>
      <c r="P27" s="48">
        <v>11.5</v>
      </c>
      <c r="Q27" s="47">
        <v>11.7</v>
      </c>
      <c r="R27" s="52"/>
    </row>
    <row r="28" spans="1:18" s="6" customFormat="1" ht="36" customHeight="1">
      <c r="A28" s="38">
        <v>20</v>
      </c>
      <c r="B28" s="37" t="s">
        <v>12</v>
      </c>
      <c r="C28" s="33" t="s">
        <v>16</v>
      </c>
      <c r="D28" s="78" t="s">
        <v>74</v>
      </c>
      <c r="E28" s="41">
        <f t="shared" si="0"/>
        <v>145.79999999999998</v>
      </c>
      <c r="F28" s="42">
        <f t="shared" si="1"/>
        <v>93.19999999999999</v>
      </c>
      <c r="G28" s="42">
        <v>52.6</v>
      </c>
      <c r="H28" s="45">
        <v>11.7</v>
      </c>
      <c r="I28" s="44">
        <v>11.6</v>
      </c>
      <c r="J28" s="45">
        <v>11.7</v>
      </c>
      <c r="K28" s="46">
        <v>11.8</v>
      </c>
      <c r="L28" s="45"/>
      <c r="M28" s="47"/>
      <c r="N28" s="50">
        <v>11.8</v>
      </c>
      <c r="O28" s="51">
        <v>11.8</v>
      </c>
      <c r="P28" s="48">
        <v>11.3</v>
      </c>
      <c r="Q28" s="47">
        <v>11.5</v>
      </c>
      <c r="R28" s="52"/>
    </row>
    <row r="29" spans="1:18" s="6" customFormat="1" ht="36" customHeight="1">
      <c r="A29" s="38">
        <v>21</v>
      </c>
      <c r="B29" s="36" t="s">
        <v>12</v>
      </c>
      <c r="C29" s="31" t="s">
        <v>59</v>
      </c>
      <c r="D29" s="77" t="s">
        <v>71</v>
      </c>
      <c r="E29" s="41">
        <f t="shared" si="0"/>
        <v>145.7</v>
      </c>
      <c r="F29" s="42">
        <f t="shared" si="1"/>
        <v>93.6</v>
      </c>
      <c r="G29" s="42">
        <v>52.1</v>
      </c>
      <c r="H29" s="45">
        <v>11.9</v>
      </c>
      <c r="I29" s="44">
        <v>11.8</v>
      </c>
      <c r="J29" s="45">
        <v>11.3</v>
      </c>
      <c r="K29" s="46">
        <v>11.8</v>
      </c>
      <c r="L29" s="45"/>
      <c r="M29" s="47"/>
      <c r="N29" s="45">
        <v>11.5</v>
      </c>
      <c r="O29" s="47">
        <v>11.4</v>
      </c>
      <c r="P29" s="48">
        <v>12.1</v>
      </c>
      <c r="Q29" s="47">
        <v>11.8</v>
      </c>
      <c r="R29" s="52"/>
    </row>
    <row r="30" spans="1:18" s="6" customFormat="1" ht="36" customHeight="1">
      <c r="A30" s="38">
        <v>22</v>
      </c>
      <c r="B30" s="36"/>
      <c r="C30" s="31" t="s">
        <v>21</v>
      </c>
      <c r="D30" s="77" t="s">
        <v>74</v>
      </c>
      <c r="E30" s="41">
        <f t="shared" si="0"/>
        <v>144.1</v>
      </c>
      <c r="F30" s="42">
        <f t="shared" si="1"/>
        <v>92.6</v>
      </c>
      <c r="G30" s="42">
        <v>51.5</v>
      </c>
      <c r="H30" s="45">
        <v>11.9</v>
      </c>
      <c r="I30" s="44">
        <v>11.7</v>
      </c>
      <c r="J30" s="45">
        <v>11.7</v>
      </c>
      <c r="K30" s="46">
        <v>11.5</v>
      </c>
      <c r="L30" s="45"/>
      <c r="M30" s="47"/>
      <c r="N30" s="45">
        <v>11.1</v>
      </c>
      <c r="O30" s="47">
        <v>11.2</v>
      </c>
      <c r="P30" s="48">
        <v>11.5</v>
      </c>
      <c r="Q30" s="47">
        <v>12</v>
      </c>
      <c r="R30" s="52"/>
    </row>
    <row r="31" spans="1:18" s="6" customFormat="1" ht="36" customHeight="1">
      <c r="A31" s="38">
        <v>23</v>
      </c>
      <c r="B31" s="36"/>
      <c r="C31" s="31" t="s">
        <v>36</v>
      </c>
      <c r="D31" s="77" t="s">
        <v>69</v>
      </c>
      <c r="E31" s="41">
        <f t="shared" si="0"/>
        <v>142.7</v>
      </c>
      <c r="F31" s="42">
        <f t="shared" si="1"/>
        <v>91.39999999999999</v>
      </c>
      <c r="G31" s="42">
        <v>51.3</v>
      </c>
      <c r="H31" s="45">
        <v>11.4</v>
      </c>
      <c r="I31" s="44">
        <v>11.5</v>
      </c>
      <c r="J31" s="45">
        <v>11.6</v>
      </c>
      <c r="K31" s="46">
        <v>11.8</v>
      </c>
      <c r="L31" s="45"/>
      <c r="M31" s="47"/>
      <c r="N31" s="45">
        <v>10.8</v>
      </c>
      <c r="O31" s="47">
        <v>11.3</v>
      </c>
      <c r="P31" s="48">
        <v>11.3</v>
      </c>
      <c r="Q31" s="47">
        <v>11.7</v>
      </c>
      <c r="R31" s="52"/>
    </row>
    <row r="32" spans="1:18" s="6" customFormat="1" ht="36" customHeight="1">
      <c r="A32" s="38">
        <v>24</v>
      </c>
      <c r="B32" s="36"/>
      <c r="C32" s="31" t="s">
        <v>60</v>
      </c>
      <c r="D32" s="77" t="s">
        <v>74</v>
      </c>
      <c r="E32" s="41">
        <f t="shared" si="0"/>
        <v>138.29999999999998</v>
      </c>
      <c r="F32" s="42">
        <f t="shared" si="1"/>
        <v>89.29999999999998</v>
      </c>
      <c r="G32" s="42">
        <v>49</v>
      </c>
      <c r="H32" s="45">
        <v>11.4</v>
      </c>
      <c r="I32" s="44">
        <v>11.2</v>
      </c>
      <c r="J32" s="45">
        <v>11.2</v>
      </c>
      <c r="K32" s="46">
        <v>10.9</v>
      </c>
      <c r="L32" s="45"/>
      <c r="M32" s="47"/>
      <c r="N32" s="45">
        <v>10.7</v>
      </c>
      <c r="O32" s="47">
        <v>10.8</v>
      </c>
      <c r="P32" s="48">
        <v>11.5</v>
      </c>
      <c r="Q32" s="47">
        <v>11.6</v>
      </c>
      <c r="R32" s="52"/>
    </row>
    <row r="33" spans="1:18" s="6" customFormat="1" ht="36" customHeight="1" thickBot="1">
      <c r="A33" s="38">
        <v>25</v>
      </c>
      <c r="B33" s="36"/>
      <c r="C33" s="31" t="s">
        <v>34</v>
      </c>
      <c r="D33" s="77" t="s">
        <v>77</v>
      </c>
      <c r="E33" s="41">
        <f t="shared" si="0"/>
        <v>135.3</v>
      </c>
      <c r="F33" s="42">
        <f t="shared" si="1"/>
        <v>89.2</v>
      </c>
      <c r="G33" s="42">
        <v>46.1</v>
      </c>
      <c r="H33" s="45">
        <v>11.1</v>
      </c>
      <c r="I33" s="44">
        <v>11.4</v>
      </c>
      <c r="J33" s="45">
        <v>10.8</v>
      </c>
      <c r="K33" s="46">
        <v>11.1</v>
      </c>
      <c r="L33" s="45"/>
      <c r="M33" s="47"/>
      <c r="N33" s="45">
        <v>10.7</v>
      </c>
      <c r="O33" s="47">
        <v>11</v>
      </c>
      <c r="P33" s="48">
        <v>11.2</v>
      </c>
      <c r="Q33" s="47">
        <v>11.9</v>
      </c>
      <c r="R33" s="52"/>
    </row>
    <row r="34" spans="1:17" s="6" customFormat="1" ht="24" customHeight="1">
      <c r="A34" s="22"/>
      <c r="B34" s="22"/>
      <c r="C34" s="23"/>
      <c r="D34" s="23"/>
      <c r="E34" s="26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</row>
    <row r="35" spans="1:17" s="6" customFormat="1" ht="24" customHeight="1">
      <c r="A35" s="9"/>
      <c r="B35" s="30"/>
      <c r="C35" s="28"/>
      <c r="D35" s="28"/>
      <c r="E35" s="27"/>
      <c r="F35" s="7"/>
      <c r="G35" s="7"/>
      <c r="H35" s="7"/>
      <c r="I35" s="7"/>
      <c r="J35" s="8"/>
      <c r="K35" s="8"/>
      <c r="L35" s="8"/>
      <c r="M35" s="8"/>
      <c r="N35" s="8"/>
      <c r="O35" s="8"/>
      <c r="P35" s="8"/>
      <c r="Q35" s="8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</sheetData>
  <sheetProtection/>
  <mergeCells count="13">
    <mergeCell ref="A1:R1"/>
    <mergeCell ref="E2:G2"/>
    <mergeCell ref="E3:G3"/>
    <mergeCell ref="O3:P3"/>
    <mergeCell ref="E4:G4"/>
    <mergeCell ref="O4:Q4"/>
    <mergeCell ref="A5:R5"/>
    <mergeCell ref="H8:I8"/>
    <mergeCell ref="J8:K8"/>
    <mergeCell ref="L8:M8"/>
    <mergeCell ref="N8:O8"/>
    <mergeCell ref="P8:Q8"/>
    <mergeCell ref="A7:R7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370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4.57421875" style="1" customWidth="1"/>
    <col min="4" max="4" width="14.7109375" style="1" customWidth="1"/>
    <col min="5" max="17" width="14.140625" style="1" customWidth="1"/>
    <col min="18" max="16384" width="9.140625" style="1" customWidth="1"/>
  </cols>
  <sheetData>
    <row r="1" spans="1:18" ht="28.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22" s="14" customFormat="1" ht="30" customHeight="1">
      <c r="B2" s="15"/>
      <c r="E2" s="82" t="s">
        <v>7</v>
      </c>
      <c r="F2" s="82"/>
      <c r="G2" s="82"/>
      <c r="H2" s="17" t="s">
        <v>25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s="14" customFormat="1" ht="30" customHeight="1">
      <c r="B3" s="15"/>
      <c r="E3" s="82" t="s">
        <v>8</v>
      </c>
      <c r="F3" s="82"/>
      <c r="G3" s="82"/>
      <c r="H3" s="29" t="s">
        <v>23</v>
      </c>
      <c r="O3" s="82"/>
      <c r="P3" s="82"/>
      <c r="Q3" s="39"/>
      <c r="R3" s="16"/>
      <c r="S3" s="16"/>
      <c r="T3" s="16"/>
      <c r="U3" s="16"/>
    </row>
    <row r="4" spans="2:17" s="16" customFormat="1" ht="30" customHeight="1">
      <c r="B4" s="18"/>
      <c r="E4" s="82" t="s">
        <v>9</v>
      </c>
      <c r="F4" s="82"/>
      <c r="G4" s="82"/>
      <c r="H4" s="29" t="s">
        <v>24</v>
      </c>
      <c r="O4" s="80" t="s">
        <v>26</v>
      </c>
      <c r="P4" s="80"/>
      <c r="Q4" s="80"/>
    </row>
    <row r="5" spans="1:18" s="11" customFormat="1" ht="27" customHeight="1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5:21" s="11" customFormat="1" ht="17.25" customHeight="1">
      <c r="E6" s="12"/>
      <c r="G6" s="17"/>
      <c r="H6" s="12"/>
      <c r="I6" s="12"/>
      <c r="J6" s="12"/>
      <c r="K6" s="12"/>
      <c r="L6" s="12"/>
      <c r="M6" s="12"/>
      <c r="O6" s="12"/>
      <c r="P6" s="12"/>
      <c r="Q6" s="12"/>
      <c r="R6" s="12"/>
      <c r="S6" s="12"/>
      <c r="T6" s="12"/>
      <c r="U6" s="12"/>
    </row>
    <row r="7" spans="1:18" ht="46.5" customHeight="1" thickBot="1">
      <c r="A7" s="88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4" customFormat="1" ht="47.25" customHeight="1" thickBot="1">
      <c r="A8" s="5" t="s">
        <v>0</v>
      </c>
      <c r="B8" s="34" t="s">
        <v>12</v>
      </c>
      <c r="C8" s="19" t="s">
        <v>1</v>
      </c>
      <c r="D8" s="76" t="s">
        <v>68</v>
      </c>
      <c r="E8" s="20" t="s">
        <v>2</v>
      </c>
      <c r="F8" s="21" t="s">
        <v>3</v>
      </c>
      <c r="G8" s="20" t="s">
        <v>19</v>
      </c>
      <c r="H8" s="91" t="s">
        <v>4</v>
      </c>
      <c r="I8" s="75"/>
      <c r="J8" s="86" t="s">
        <v>5</v>
      </c>
      <c r="K8" s="90"/>
      <c r="L8" s="83" t="s">
        <v>11</v>
      </c>
      <c r="M8" s="84"/>
      <c r="N8" s="86" t="s">
        <v>20</v>
      </c>
      <c r="O8" s="87"/>
      <c r="P8" s="83" t="s">
        <v>10</v>
      </c>
      <c r="Q8" s="85"/>
      <c r="R8" s="40" t="s">
        <v>27</v>
      </c>
    </row>
    <row r="9" spans="1:18" s="6" customFormat="1" ht="36" customHeight="1">
      <c r="A9" s="68">
        <v>1</v>
      </c>
      <c r="B9" s="35" t="s">
        <v>12</v>
      </c>
      <c r="C9" s="32" t="s">
        <v>15</v>
      </c>
      <c r="D9" s="79" t="s">
        <v>71</v>
      </c>
      <c r="E9" s="69">
        <f aca="true" t="shared" si="0" ref="E9:E39">SUM(F9:G9)-R9</f>
        <v>143.4</v>
      </c>
      <c r="F9" s="70">
        <f aca="true" t="shared" si="1" ref="F9:F39">SUM(H9:Q9)</f>
        <v>101.50000000000001</v>
      </c>
      <c r="G9" s="70">
        <v>41.9</v>
      </c>
      <c r="H9" s="55">
        <v>12.7</v>
      </c>
      <c r="I9" s="71">
        <v>12.8</v>
      </c>
      <c r="J9" s="55">
        <v>12.5</v>
      </c>
      <c r="K9" s="72">
        <v>12.6</v>
      </c>
      <c r="L9" s="55"/>
      <c r="M9" s="73"/>
      <c r="N9" s="55">
        <v>12.6</v>
      </c>
      <c r="O9" s="73">
        <v>12.7</v>
      </c>
      <c r="P9" s="74">
        <v>12.7</v>
      </c>
      <c r="Q9" s="73">
        <v>12.9</v>
      </c>
      <c r="R9" s="61"/>
    </row>
    <row r="10" spans="1:18" s="6" customFormat="1" ht="36" customHeight="1">
      <c r="A10" s="38">
        <v>2</v>
      </c>
      <c r="B10" s="36" t="s">
        <v>12</v>
      </c>
      <c r="C10" s="31" t="s">
        <v>56</v>
      </c>
      <c r="D10" s="77" t="s">
        <v>69</v>
      </c>
      <c r="E10" s="53">
        <f t="shared" si="0"/>
        <v>143.3</v>
      </c>
      <c r="F10" s="54">
        <f t="shared" si="1"/>
        <v>101.60000000000001</v>
      </c>
      <c r="G10" s="54">
        <v>41.7</v>
      </c>
      <c r="H10" s="57">
        <v>12.8</v>
      </c>
      <c r="I10" s="56">
        <v>12.7</v>
      </c>
      <c r="J10" s="57">
        <v>12.5</v>
      </c>
      <c r="K10" s="58">
        <v>12.6</v>
      </c>
      <c r="L10" s="57"/>
      <c r="M10" s="59"/>
      <c r="N10" s="62">
        <v>12.9</v>
      </c>
      <c r="O10" s="63">
        <v>12.9</v>
      </c>
      <c r="P10" s="60">
        <v>12.8</v>
      </c>
      <c r="Q10" s="59">
        <v>12.4</v>
      </c>
      <c r="R10" s="64"/>
    </row>
    <row r="11" spans="1:18" s="6" customFormat="1" ht="36" customHeight="1">
      <c r="A11" s="38">
        <v>3</v>
      </c>
      <c r="B11" s="36" t="s">
        <v>12</v>
      </c>
      <c r="C11" s="31" t="s">
        <v>52</v>
      </c>
      <c r="D11" s="77" t="s">
        <v>73</v>
      </c>
      <c r="E11" s="53">
        <f t="shared" si="0"/>
        <v>142.3</v>
      </c>
      <c r="F11" s="54">
        <f t="shared" si="1"/>
        <v>100.00000000000001</v>
      </c>
      <c r="G11" s="54">
        <v>42.3</v>
      </c>
      <c r="H11" s="57">
        <v>12.5</v>
      </c>
      <c r="I11" s="56">
        <v>12.8</v>
      </c>
      <c r="J11" s="57">
        <v>12.4</v>
      </c>
      <c r="K11" s="58">
        <v>12.6</v>
      </c>
      <c r="L11" s="57"/>
      <c r="M11" s="59"/>
      <c r="N11" s="57">
        <v>12.1</v>
      </c>
      <c r="O11" s="59">
        <v>12.7</v>
      </c>
      <c r="P11" s="60">
        <v>12.4</v>
      </c>
      <c r="Q11" s="59">
        <v>12.5</v>
      </c>
      <c r="R11" s="64"/>
    </row>
    <row r="12" spans="1:18" s="6" customFormat="1" ht="36" customHeight="1">
      <c r="A12" s="38">
        <v>4</v>
      </c>
      <c r="B12" s="36"/>
      <c r="C12" s="31" t="s">
        <v>37</v>
      </c>
      <c r="D12" s="77" t="s">
        <v>76</v>
      </c>
      <c r="E12" s="53">
        <f t="shared" si="0"/>
        <v>142.1</v>
      </c>
      <c r="F12" s="54">
        <f t="shared" si="1"/>
        <v>100.8</v>
      </c>
      <c r="G12" s="54">
        <v>41.3</v>
      </c>
      <c r="H12" s="57">
        <v>12.6</v>
      </c>
      <c r="I12" s="65">
        <v>12.8</v>
      </c>
      <c r="J12" s="57">
        <v>12.3</v>
      </c>
      <c r="K12" s="58">
        <v>12.5</v>
      </c>
      <c r="L12" s="57"/>
      <c r="M12" s="59"/>
      <c r="N12" s="62">
        <v>12.6</v>
      </c>
      <c r="O12" s="63">
        <v>12.7</v>
      </c>
      <c r="P12" s="60">
        <v>12.6</v>
      </c>
      <c r="Q12" s="59">
        <v>12.7</v>
      </c>
      <c r="R12" s="64"/>
    </row>
    <row r="13" spans="1:18" s="6" customFormat="1" ht="36" customHeight="1">
      <c r="A13" s="38">
        <v>5</v>
      </c>
      <c r="B13" s="36"/>
      <c r="C13" s="31" t="s">
        <v>43</v>
      </c>
      <c r="D13" s="77" t="s">
        <v>70</v>
      </c>
      <c r="E13" s="53">
        <f t="shared" si="0"/>
        <v>141.79999999999998</v>
      </c>
      <c r="F13" s="54">
        <f t="shared" si="1"/>
        <v>99.79999999999998</v>
      </c>
      <c r="G13" s="54">
        <v>42</v>
      </c>
      <c r="H13" s="57">
        <v>12.5</v>
      </c>
      <c r="I13" s="56">
        <v>12.6</v>
      </c>
      <c r="J13" s="57">
        <v>12.2</v>
      </c>
      <c r="K13" s="58">
        <v>12.3</v>
      </c>
      <c r="L13" s="57"/>
      <c r="M13" s="59"/>
      <c r="N13" s="57">
        <v>12.6</v>
      </c>
      <c r="O13" s="59">
        <v>12.5</v>
      </c>
      <c r="P13" s="60">
        <v>12.5</v>
      </c>
      <c r="Q13" s="59">
        <v>12.6</v>
      </c>
      <c r="R13" s="64"/>
    </row>
    <row r="14" spans="1:18" s="6" customFormat="1" ht="36" customHeight="1">
      <c r="A14" s="38">
        <v>6</v>
      </c>
      <c r="B14" s="36"/>
      <c r="C14" s="31" t="s">
        <v>40</v>
      </c>
      <c r="D14" s="77" t="s">
        <v>69</v>
      </c>
      <c r="E14" s="53">
        <f t="shared" si="0"/>
        <v>141.3</v>
      </c>
      <c r="F14" s="54">
        <f t="shared" si="1"/>
        <v>99.30000000000001</v>
      </c>
      <c r="G14" s="54">
        <v>42</v>
      </c>
      <c r="H14" s="57">
        <v>12.7</v>
      </c>
      <c r="I14" s="56">
        <v>12.7</v>
      </c>
      <c r="J14" s="57">
        <v>12.3</v>
      </c>
      <c r="K14" s="58">
        <v>12.2</v>
      </c>
      <c r="L14" s="57"/>
      <c r="M14" s="59"/>
      <c r="N14" s="57">
        <v>12.2</v>
      </c>
      <c r="O14" s="59">
        <v>12.5</v>
      </c>
      <c r="P14" s="60">
        <v>12.5</v>
      </c>
      <c r="Q14" s="59">
        <v>12.2</v>
      </c>
      <c r="R14" s="64"/>
    </row>
    <row r="15" spans="1:18" s="6" customFormat="1" ht="36" customHeight="1">
      <c r="A15" s="38">
        <v>7</v>
      </c>
      <c r="B15" s="37" t="s">
        <v>12</v>
      </c>
      <c r="C15" s="31" t="s">
        <v>32</v>
      </c>
      <c r="D15" s="77" t="s">
        <v>69</v>
      </c>
      <c r="E15" s="53">
        <f t="shared" si="0"/>
        <v>140.8</v>
      </c>
      <c r="F15" s="54">
        <f t="shared" si="1"/>
        <v>99.70000000000002</v>
      </c>
      <c r="G15" s="54">
        <v>41.1</v>
      </c>
      <c r="H15" s="57">
        <v>12.3</v>
      </c>
      <c r="I15" s="56">
        <v>12.4</v>
      </c>
      <c r="J15" s="57">
        <v>12.6</v>
      </c>
      <c r="K15" s="58">
        <v>12.8</v>
      </c>
      <c r="L15" s="57"/>
      <c r="M15" s="59"/>
      <c r="N15" s="57">
        <v>11.8</v>
      </c>
      <c r="O15" s="59">
        <v>12.7</v>
      </c>
      <c r="P15" s="60">
        <v>12.4</v>
      </c>
      <c r="Q15" s="59">
        <v>12.7</v>
      </c>
      <c r="R15" s="64"/>
    </row>
    <row r="16" spans="1:18" s="6" customFormat="1" ht="36" customHeight="1">
      <c r="A16" s="38">
        <v>8</v>
      </c>
      <c r="B16" s="36"/>
      <c r="C16" s="31" t="s">
        <v>36</v>
      </c>
      <c r="D16" s="77" t="s">
        <v>69</v>
      </c>
      <c r="E16" s="53">
        <f t="shared" si="0"/>
        <v>140.3</v>
      </c>
      <c r="F16" s="54">
        <f t="shared" si="1"/>
        <v>98.80000000000001</v>
      </c>
      <c r="G16" s="54">
        <v>41.5</v>
      </c>
      <c r="H16" s="57">
        <v>12.3</v>
      </c>
      <c r="I16" s="56">
        <v>12.4</v>
      </c>
      <c r="J16" s="57">
        <v>12.2</v>
      </c>
      <c r="K16" s="58">
        <v>12.3</v>
      </c>
      <c r="L16" s="57"/>
      <c r="M16" s="59"/>
      <c r="N16" s="57">
        <v>12.3</v>
      </c>
      <c r="O16" s="59">
        <v>12.2</v>
      </c>
      <c r="P16" s="60">
        <v>12.7</v>
      </c>
      <c r="Q16" s="59">
        <v>12.4</v>
      </c>
      <c r="R16" s="64"/>
    </row>
    <row r="17" spans="1:18" s="6" customFormat="1" ht="36" customHeight="1">
      <c r="A17" s="38">
        <v>9</v>
      </c>
      <c r="B17" s="36"/>
      <c r="C17" s="31" t="s">
        <v>57</v>
      </c>
      <c r="D17" s="77" t="s">
        <v>71</v>
      </c>
      <c r="E17" s="53">
        <f t="shared" si="0"/>
        <v>140.2</v>
      </c>
      <c r="F17" s="54">
        <f t="shared" si="1"/>
        <v>98.89999999999999</v>
      </c>
      <c r="G17" s="54">
        <v>41.3</v>
      </c>
      <c r="H17" s="57">
        <v>12.4</v>
      </c>
      <c r="I17" s="56">
        <v>12.2</v>
      </c>
      <c r="J17" s="57">
        <v>12.2</v>
      </c>
      <c r="K17" s="58">
        <v>12</v>
      </c>
      <c r="L17" s="57"/>
      <c r="M17" s="59"/>
      <c r="N17" s="57">
        <v>12.6</v>
      </c>
      <c r="O17" s="59">
        <v>12.7</v>
      </c>
      <c r="P17" s="60">
        <v>12.3</v>
      </c>
      <c r="Q17" s="59">
        <v>12.5</v>
      </c>
      <c r="R17" s="64"/>
    </row>
    <row r="18" spans="1:18" s="6" customFormat="1" ht="36" customHeight="1">
      <c r="A18" s="38">
        <v>10</v>
      </c>
      <c r="B18" s="36"/>
      <c r="C18" s="31" t="s">
        <v>61</v>
      </c>
      <c r="D18" s="77" t="s">
        <v>71</v>
      </c>
      <c r="E18" s="53">
        <f t="shared" si="0"/>
        <v>139.7</v>
      </c>
      <c r="F18" s="54">
        <f t="shared" si="1"/>
        <v>98.69999999999999</v>
      </c>
      <c r="G18" s="54">
        <v>41</v>
      </c>
      <c r="H18" s="57">
        <v>12.2</v>
      </c>
      <c r="I18" s="56">
        <v>12</v>
      </c>
      <c r="J18" s="57">
        <v>12.4</v>
      </c>
      <c r="K18" s="58">
        <v>12.2</v>
      </c>
      <c r="L18" s="57"/>
      <c r="M18" s="59"/>
      <c r="N18" s="57">
        <v>12.5</v>
      </c>
      <c r="O18" s="59">
        <v>12.6</v>
      </c>
      <c r="P18" s="60">
        <v>12.2</v>
      </c>
      <c r="Q18" s="59">
        <v>12.6</v>
      </c>
      <c r="R18" s="64"/>
    </row>
    <row r="19" spans="1:18" s="6" customFormat="1" ht="36" customHeight="1">
      <c r="A19" s="38">
        <v>11</v>
      </c>
      <c r="B19" s="36"/>
      <c r="C19" s="31" t="s">
        <v>59</v>
      </c>
      <c r="D19" s="77" t="s">
        <v>71</v>
      </c>
      <c r="E19" s="53">
        <f t="shared" si="0"/>
        <v>139.4</v>
      </c>
      <c r="F19" s="54">
        <f t="shared" si="1"/>
        <v>99.3</v>
      </c>
      <c r="G19" s="54">
        <v>40.1</v>
      </c>
      <c r="H19" s="57">
        <v>12.5</v>
      </c>
      <c r="I19" s="56">
        <v>12.6</v>
      </c>
      <c r="J19" s="57">
        <v>12.1</v>
      </c>
      <c r="K19" s="58">
        <v>12.3</v>
      </c>
      <c r="L19" s="57"/>
      <c r="M19" s="59"/>
      <c r="N19" s="57">
        <v>12.6</v>
      </c>
      <c r="O19" s="59">
        <v>12.7</v>
      </c>
      <c r="P19" s="60">
        <v>12.4</v>
      </c>
      <c r="Q19" s="59">
        <v>12.1</v>
      </c>
      <c r="R19" s="64"/>
    </row>
    <row r="20" spans="1:18" s="6" customFormat="1" ht="36" customHeight="1">
      <c r="A20" s="38">
        <v>12</v>
      </c>
      <c r="B20" s="36"/>
      <c r="C20" s="31" t="s">
        <v>45</v>
      </c>
      <c r="D20" s="77" t="s">
        <v>69</v>
      </c>
      <c r="E20" s="53">
        <f t="shared" si="0"/>
        <v>139.3</v>
      </c>
      <c r="F20" s="54">
        <f t="shared" si="1"/>
        <v>97.9</v>
      </c>
      <c r="G20" s="54">
        <v>41.4</v>
      </c>
      <c r="H20" s="57">
        <v>12.3</v>
      </c>
      <c r="I20" s="56">
        <v>12</v>
      </c>
      <c r="J20" s="57">
        <v>12.1</v>
      </c>
      <c r="K20" s="58">
        <v>11.8</v>
      </c>
      <c r="L20" s="57"/>
      <c r="M20" s="59"/>
      <c r="N20" s="57">
        <v>12.5</v>
      </c>
      <c r="O20" s="59">
        <v>12.2</v>
      </c>
      <c r="P20" s="60">
        <v>12.4</v>
      </c>
      <c r="Q20" s="59">
        <v>12.6</v>
      </c>
      <c r="R20" s="64"/>
    </row>
    <row r="21" spans="1:18" s="6" customFormat="1" ht="36" customHeight="1">
      <c r="A21" s="38">
        <v>12</v>
      </c>
      <c r="B21" s="36" t="s">
        <v>12</v>
      </c>
      <c r="C21" s="31" t="s">
        <v>13</v>
      </c>
      <c r="D21" s="77" t="s">
        <v>78</v>
      </c>
      <c r="E21" s="53">
        <f t="shared" si="0"/>
        <v>139.3</v>
      </c>
      <c r="F21" s="54">
        <f t="shared" si="1"/>
        <v>99.4</v>
      </c>
      <c r="G21" s="54">
        <v>39.9</v>
      </c>
      <c r="H21" s="57">
        <v>12.4</v>
      </c>
      <c r="I21" s="56">
        <v>12.4</v>
      </c>
      <c r="J21" s="57">
        <v>12.4</v>
      </c>
      <c r="K21" s="58">
        <v>12.5</v>
      </c>
      <c r="L21" s="57"/>
      <c r="M21" s="59"/>
      <c r="N21" s="57">
        <v>12.6</v>
      </c>
      <c r="O21" s="59">
        <v>12.1</v>
      </c>
      <c r="P21" s="60">
        <v>12.4</v>
      </c>
      <c r="Q21" s="59">
        <v>12.6</v>
      </c>
      <c r="R21" s="64"/>
    </row>
    <row r="22" spans="1:18" s="6" customFormat="1" ht="36" customHeight="1">
      <c r="A22" s="38">
        <v>14</v>
      </c>
      <c r="B22" s="36"/>
      <c r="C22" s="31" t="s">
        <v>63</v>
      </c>
      <c r="D22" s="77" t="s">
        <v>76</v>
      </c>
      <c r="E22" s="53">
        <f t="shared" si="0"/>
        <v>138.9</v>
      </c>
      <c r="F22" s="54">
        <f t="shared" si="1"/>
        <v>98</v>
      </c>
      <c r="G22" s="54">
        <v>40.9</v>
      </c>
      <c r="H22" s="57">
        <v>12.3</v>
      </c>
      <c r="I22" s="56">
        <v>12.6</v>
      </c>
      <c r="J22" s="57">
        <v>11.2</v>
      </c>
      <c r="K22" s="58">
        <v>11.1</v>
      </c>
      <c r="L22" s="57"/>
      <c r="M22" s="59"/>
      <c r="N22" s="57">
        <v>12.5</v>
      </c>
      <c r="O22" s="59">
        <v>12.8</v>
      </c>
      <c r="P22" s="60">
        <v>12.7</v>
      </c>
      <c r="Q22" s="59">
        <v>12.8</v>
      </c>
      <c r="R22" s="64"/>
    </row>
    <row r="23" spans="1:22" s="6" customFormat="1" ht="36" customHeight="1">
      <c r="A23" s="38">
        <v>15</v>
      </c>
      <c r="B23" s="36"/>
      <c r="C23" s="31" t="s">
        <v>62</v>
      </c>
      <c r="D23" s="77" t="s">
        <v>71</v>
      </c>
      <c r="E23" s="53">
        <f t="shared" si="0"/>
        <v>138.29999999999998</v>
      </c>
      <c r="F23" s="54">
        <f t="shared" si="1"/>
        <v>97.19999999999999</v>
      </c>
      <c r="G23" s="54">
        <v>41.1</v>
      </c>
      <c r="H23" s="57">
        <v>11.7</v>
      </c>
      <c r="I23" s="56">
        <v>12.4</v>
      </c>
      <c r="J23" s="57">
        <v>12.2</v>
      </c>
      <c r="K23" s="58">
        <v>12.4</v>
      </c>
      <c r="L23" s="57"/>
      <c r="M23" s="59"/>
      <c r="N23" s="57">
        <v>12.4</v>
      </c>
      <c r="O23" s="59">
        <v>11.8</v>
      </c>
      <c r="P23" s="60">
        <v>12</v>
      </c>
      <c r="Q23" s="59">
        <v>12.3</v>
      </c>
      <c r="R23" s="64"/>
      <c r="S23" s="66"/>
      <c r="T23" s="66"/>
      <c r="U23" s="66"/>
      <c r="V23" s="66">
        <f>P23+Q23</f>
        <v>24.3</v>
      </c>
    </row>
    <row r="24" spans="1:18" s="6" customFormat="1" ht="36" customHeight="1">
      <c r="A24" s="38">
        <v>15</v>
      </c>
      <c r="B24" s="36" t="s">
        <v>12</v>
      </c>
      <c r="C24" s="31" t="s">
        <v>35</v>
      </c>
      <c r="D24" s="77" t="s">
        <v>70</v>
      </c>
      <c r="E24" s="53">
        <f t="shared" si="0"/>
        <v>138.3</v>
      </c>
      <c r="F24" s="54">
        <f t="shared" si="1"/>
        <v>97.8</v>
      </c>
      <c r="G24" s="54">
        <v>40.5</v>
      </c>
      <c r="H24" s="57">
        <v>12.4</v>
      </c>
      <c r="I24" s="56">
        <v>12.3</v>
      </c>
      <c r="J24" s="57">
        <v>12.3</v>
      </c>
      <c r="K24" s="58">
        <v>11.8</v>
      </c>
      <c r="L24" s="57"/>
      <c r="M24" s="59"/>
      <c r="N24" s="57">
        <v>12.2</v>
      </c>
      <c r="O24" s="59">
        <v>12.3</v>
      </c>
      <c r="P24" s="60">
        <v>12.3</v>
      </c>
      <c r="Q24" s="59">
        <v>12.2</v>
      </c>
      <c r="R24" s="64"/>
    </row>
    <row r="25" spans="1:22" s="6" customFormat="1" ht="36" customHeight="1">
      <c r="A25" s="38">
        <v>17</v>
      </c>
      <c r="B25" s="36" t="s">
        <v>12</v>
      </c>
      <c r="C25" s="31" t="s">
        <v>50</v>
      </c>
      <c r="D25" s="77" t="s">
        <v>69</v>
      </c>
      <c r="E25" s="53">
        <f t="shared" si="0"/>
        <v>137.9</v>
      </c>
      <c r="F25" s="54">
        <f t="shared" si="1"/>
        <v>98.80000000000001</v>
      </c>
      <c r="G25" s="54">
        <v>39.1</v>
      </c>
      <c r="H25" s="57">
        <v>12.5</v>
      </c>
      <c r="I25" s="56">
        <v>12.4</v>
      </c>
      <c r="J25" s="57">
        <v>11.9</v>
      </c>
      <c r="K25" s="58">
        <v>12.2</v>
      </c>
      <c r="L25" s="57"/>
      <c r="M25" s="59"/>
      <c r="N25" s="57">
        <v>12.5</v>
      </c>
      <c r="O25" s="59">
        <v>12.2</v>
      </c>
      <c r="P25" s="60">
        <v>12.4</v>
      </c>
      <c r="Q25" s="59">
        <v>12.7</v>
      </c>
      <c r="R25" s="64"/>
      <c r="S25" s="66"/>
      <c r="T25" s="66"/>
      <c r="U25" s="66">
        <f>N25+O25</f>
        <v>24.7</v>
      </c>
      <c r="V25" s="66"/>
    </row>
    <row r="26" spans="1:18" s="6" customFormat="1" ht="36" customHeight="1">
      <c r="A26" s="38">
        <v>18</v>
      </c>
      <c r="B26" s="36" t="s">
        <v>12</v>
      </c>
      <c r="C26" s="31" t="s">
        <v>66</v>
      </c>
      <c r="D26" s="77" t="s">
        <v>77</v>
      </c>
      <c r="E26" s="53">
        <f t="shared" si="0"/>
        <v>137.3</v>
      </c>
      <c r="F26" s="54">
        <f t="shared" si="1"/>
        <v>97.8</v>
      </c>
      <c r="G26" s="54">
        <v>39.5</v>
      </c>
      <c r="H26" s="57">
        <v>12.5</v>
      </c>
      <c r="I26" s="56">
        <v>12.4</v>
      </c>
      <c r="J26" s="57"/>
      <c r="K26" s="58"/>
      <c r="L26" s="57">
        <v>12.1</v>
      </c>
      <c r="M26" s="59">
        <v>11.8</v>
      </c>
      <c r="N26" s="62">
        <v>12.1</v>
      </c>
      <c r="O26" s="63">
        <v>12.2</v>
      </c>
      <c r="P26" s="60">
        <v>12.2</v>
      </c>
      <c r="Q26" s="59">
        <v>12.5</v>
      </c>
      <c r="R26" s="64"/>
    </row>
    <row r="27" spans="1:18" s="6" customFormat="1" ht="36" customHeight="1">
      <c r="A27" s="38">
        <v>19</v>
      </c>
      <c r="B27" s="36"/>
      <c r="C27" s="31" t="s">
        <v>21</v>
      </c>
      <c r="D27" s="77" t="s">
        <v>74</v>
      </c>
      <c r="E27" s="53">
        <f t="shared" si="0"/>
        <v>137.2</v>
      </c>
      <c r="F27" s="54">
        <f t="shared" si="1"/>
        <v>96.9</v>
      </c>
      <c r="G27" s="54">
        <v>40.3</v>
      </c>
      <c r="H27" s="57">
        <v>12</v>
      </c>
      <c r="I27" s="56">
        <v>11.9</v>
      </c>
      <c r="J27" s="57">
        <v>11.8</v>
      </c>
      <c r="K27" s="58">
        <v>12.1</v>
      </c>
      <c r="L27" s="57"/>
      <c r="M27" s="59"/>
      <c r="N27" s="57">
        <v>12.4</v>
      </c>
      <c r="O27" s="59">
        <v>12.1</v>
      </c>
      <c r="P27" s="60">
        <v>12.4</v>
      </c>
      <c r="Q27" s="59">
        <v>12.2</v>
      </c>
      <c r="R27" s="64"/>
    </row>
    <row r="28" spans="1:22" s="6" customFormat="1" ht="36" customHeight="1">
      <c r="A28" s="38">
        <v>19</v>
      </c>
      <c r="B28" s="36"/>
      <c r="C28" s="31" t="s">
        <v>22</v>
      </c>
      <c r="D28" s="77" t="s">
        <v>74</v>
      </c>
      <c r="E28" s="53">
        <f t="shared" si="0"/>
        <v>137.20000000000002</v>
      </c>
      <c r="F28" s="54">
        <f t="shared" si="1"/>
        <v>97.60000000000001</v>
      </c>
      <c r="G28" s="54">
        <v>39.6</v>
      </c>
      <c r="H28" s="57">
        <v>12.1</v>
      </c>
      <c r="I28" s="56">
        <v>12.3</v>
      </c>
      <c r="J28" s="57">
        <v>12.3</v>
      </c>
      <c r="K28" s="58">
        <v>12.6</v>
      </c>
      <c r="L28" s="57"/>
      <c r="M28" s="59"/>
      <c r="N28" s="57">
        <v>11.6</v>
      </c>
      <c r="O28" s="59">
        <v>12.6</v>
      </c>
      <c r="P28" s="60">
        <v>11.9</v>
      </c>
      <c r="Q28" s="59">
        <v>12.2</v>
      </c>
      <c r="R28" s="64"/>
      <c r="S28" s="67"/>
      <c r="T28" s="67">
        <f>J28+K28</f>
        <v>24.9</v>
      </c>
      <c r="U28" s="67"/>
      <c r="V28" s="67">
        <f>P28+Q28</f>
        <v>24.1</v>
      </c>
    </row>
    <row r="29" spans="1:18" s="6" customFormat="1" ht="36" customHeight="1">
      <c r="A29" s="38">
        <v>21</v>
      </c>
      <c r="B29" s="36"/>
      <c r="C29" s="31" t="s">
        <v>16</v>
      </c>
      <c r="D29" s="77" t="s">
        <v>74</v>
      </c>
      <c r="E29" s="53">
        <f t="shared" si="0"/>
        <v>136.8</v>
      </c>
      <c r="F29" s="54">
        <f t="shared" si="1"/>
        <v>96.9</v>
      </c>
      <c r="G29" s="54">
        <v>39.9</v>
      </c>
      <c r="H29" s="57">
        <v>12.4</v>
      </c>
      <c r="I29" s="56">
        <v>11.8</v>
      </c>
      <c r="J29" s="57">
        <v>12</v>
      </c>
      <c r="K29" s="58">
        <v>12.2</v>
      </c>
      <c r="L29" s="57"/>
      <c r="M29" s="59"/>
      <c r="N29" s="57">
        <v>12.1</v>
      </c>
      <c r="O29" s="59">
        <v>12.6</v>
      </c>
      <c r="P29" s="60">
        <v>12</v>
      </c>
      <c r="Q29" s="59">
        <v>11.8</v>
      </c>
      <c r="R29" s="64"/>
    </row>
    <row r="30" spans="1:22" s="6" customFormat="1" ht="36" customHeight="1">
      <c r="A30" s="38">
        <v>22</v>
      </c>
      <c r="B30" s="37" t="s">
        <v>12</v>
      </c>
      <c r="C30" s="33" t="s">
        <v>58</v>
      </c>
      <c r="D30" s="78" t="s">
        <v>71</v>
      </c>
      <c r="E30" s="53">
        <f t="shared" si="0"/>
        <v>136.60000000000002</v>
      </c>
      <c r="F30" s="54">
        <f t="shared" si="1"/>
        <v>97.10000000000001</v>
      </c>
      <c r="G30" s="54">
        <v>39.5</v>
      </c>
      <c r="H30" s="57">
        <v>12.3</v>
      </c>
      <c r="I30" s="56">
        <v>12.2</v>
      </c>
      <c r="J30" s="57">
        <v>10.9</v>
      </c>
      <c r="K30" s="58">
        <v>12.1</v>
      </c>
      <c r="L30" s="57"/>
      <c r="M30" s="59"/>
      <c r="N30" s="57">
        <v>12.4</v>
      </c>
      <c r="O30" s="59">
        <v>12.5</v>
      </c>
      <c r="P30" s="60">
        <v>12.4</v>
      </c>
      <c r="Q30" s="59">
        <v>12.3</v>
      </c>
      <c r="R30" s="64"/>
      <c r="S30" s="66"/>
      <c r="T30" s="66">
        <f>J30+K30</f>
        <v>23</v>
      </c>
      <c r="U30" s="66"/>
      <c r="V30" s="66"/>
    </row>
    <row r="31" spans="1:22" s="6" customFormat="1" ht="36" customHeight="1">
      <c r="A31" s="38">
        <v>23</v>
      </c>
      <c r="B31" s="36"/>
      <c r="C31" s="31" t="s">
        <v>53</v>
      </c>
      <c r="D31" s="77" t="s">
        <v>73</v>
      </c>
      <c r="E31" s="53">
        <f t="shared" si="0"/>
        <v>135.7</v>
      </c>
      <c r="F31" s="54">
        <f t="shared" si="1"/>
        <v>95.09999999999998</v>
      </c>
      <c r="G31" s="54">
        <v>40.6</v>
      </c>
      <c r="H31" s="57">
        <v>12.1</v>
      </c>
      <c r="I31" s="56">
        <v>11.3</v>
      </c>
      <c r="J31" s="57">
        <v>10.9</v>
      </c>
      <c r="K31" s="58">
        <v>11.1</v>
      </c>
      <c r="L31" s="57"/>
      <c r="M31" s="59"/>
      <c r="N31" s="57">
        <v>12.4</v>
      </c>
      <c r="O31" s="59">
        <v>12.6</v>
      </c>
      <c r="P31" s="60">
        <v>12.1</v>
      </c>
      <c r="Q31" s="59">
        <v>12.6</v>
      </c>
      <c r="R31" s="64"/>
      <c r="S31" s="67">
        <f>H31+I31</f>
        <v>23.4</v>
      </c>
      <c r="T31" s="67"/>
      <c r="U31" s="67">
        <f>N31+O31</f>
        <v>25</v>
      </c>
      <c r="V31" s="67"/>
    </row>
    <row r="32" spans="1:18" s="6" customFormat="1" ht="36" customHeight="1">
      <c r="A32" s="38">
        <v>24</v>
      </c>
      <c r="B32" s="36"/>
      <c r="C32" s="31" t="s">
        <v>67</v>
      </c>
      <c r="D32" s="77" t="s">
        <v>72</v>
      </c>
      <c r="E32" s="53">
        <f t="shared" si="0"/>
        <v>135.20000000000002</v>
      </c>
      <c r="F32" s="54">
        <f t="shared" si="1"/>
        <v>96.90000000000002</v>
      </c>
      <c r="G32" s="54">
        <v>38.3</v>
      </c>
      <c r="H32" s="57">
        <v>11.9</v>
      </c>
      <c r="I32" s="56">
        <v>11.8</v>
      </c>
      <c r="J32" s="57">
        <v>11.7</v>
      </c>
      <c r="K32" s="58">
        <v>12</v>
      </c>
      <c r="L32" s="57"/>
      <c r="M32" s="59"/>
      <c r="N32" s="57">
        <v>12.2</v>
      </c>
      <c r="O32" s="59">
        <v>12.4</v>
      </c>
      <c r="P32" s="60">
        <v>12.5</v>
      </c>
      <c r="Q32" s="59">
        <v>12.4</v>
      </c>
      <c r="R32" s="64"/>
    </row>
    <row r="33" spans="1:18" s="6" customFormat="1" ht="36" customHeight="1">
      <c r="A33" s="38">
        <v>25</v>
      </c>
      <c r="B33" s="36"/>
      <c r="C33" s="31" t="s">
        <v>64</v>
      </c>
      <c r="D33" s="77" t="s">
        <v>76</v>
      </c>
      <c r="E33" s="53">
        <f t="shared" si="0"/>
        <v>135</v>
      </c>
      <c r="F33" s="54">
        <f t="shared" si="1"/>
        <v>95</v>
      </c>
      <c r="G33" s="54">
        <v>40</v>
      </c>
      <c r="H33" s="57">
        <v>12.2</v>
      </c>
      <c r="I33" s="56">
        <v>12</v>
      </c>
      <c r="J33" s="57">
        <v>11.7</v>
      </c>
      <c r="K33" s="58">
        <v>11.4</v>
      </c>
      <c r="L33" s="57"/>
      <c r="M33" s="59"/>
      <c r="N33" s="57">
        <v>11.5</v>
      </c>
      <c r="O33" s="59">
        <v>11.9</v>
      </c>
      <c r="P33" s="60">
        <v>11.8</v>
      </c>
      <c r="Q33" s="59">
        <v>12.5</v>
      </c>
      <c r="R33" s="64"/>
    </row>
    <row r="34" spans="1:22" s="6" customFormat="1" ht="36" customHeight="1">
      <c r="A34" s="38">
        <v>26</v>
      </c>
      <c r="B34" s="36"/>
      <c r="C34" s="31" t="s">
        <v>41</v>
      </c>
      <c r="D34" s="77" t="s">
        <v>75</v>
      </c>
      <c r="E34" s="53">
        <f t="shared" si="0"/>
        <v>134.60000000000002</v>
      </c>
      <c r="F34" s="54">
        <f t="shared" si="1"/>
        <v>97.4</v>
      </c>
      <c r="G34" s="54">
        <v>37.2</v>
      </c>
      <c r="H34" s="57">
        <v>12.3</v>
      </c>
      <c r="I34" s="56">
        <v>12.4</v>
      </c>
      <c r="J34" s="57">
        <v>11.2</v>
      </c>
      <c r="K34" s="58">
        <v>11.1</v>
      </c>
      <c r="L34" s="57"/>
      <c r="M34" s="59"/>
      <c r="N34" s="57">
        <v>12.7</v>
      </c>
      <c r="O34" s="59">
        <v>12.8</v>
      </c>
      <c r="P34" s="60">
        <v>12.5</v>
      </c>
      <c r="Q34" s="59">
        <v>12.4</v>
      </c>
      <c r="R34" s="64"/>
      <c r="S34" s="66"/>
      <c r="T34" s="66">
        <f>J34+K34</f>
        <v>22.299999999999997</v>
      </c>
      <c r="U34" s="66"/>
      <c r="V34" s="66"/>
    </row>
    <row r="35" spans="1:18" s="6" customFormat="1" ht="36" customHeight="1">
      <c r="A35" s="38">
        <v>27</v>
      </c>
      <c r="B35" s="36"/>
      <c r="C35" s="31" t="s">
        <v>65</v>
      </c>
      <c r="D35" s="77" t="s">
        <v>76</v>
      </c>
      <c r="E35" s="53">
        <f t="shared" si="0"/>
        <v>134</v>
      </c>
      <c r="F35" s="54">
        <f t="shared" si="1"/>
        <v>94.69999999999999</v>
      </c>
      <c r="G35" s="54">
        <v>39.3</v>
      </c>
      <c r="H35" s="57">
        <v>11.8</v>
      </c>
      <c r="I35" s="56">
        <v>12.5</v>
      </c>
      <c r="J35" s="57">
        <v>11.5</v>
      </c>
      <c r="K35" s="58">
        <v>12.1</v>
      </c>
      <c r="L35" s="57"/>
      <c r="M35" s="59"/>
      <c r="N35" s="57">
        <v>11.3</v>
      </c>
      <c r="O35" s="59">
        <v>12.3</v>
      </c>
      <c r="P35" s="60">
        <v>11.6</v>
      </c>
      <c r="Q35" s="59">
        <v>11.6</v>
      </c>
      <c r="R35" s="64"/>
    </row>
    <row r="36" spans="1:18" s="6" customFormat="1" ht="36" customHeight="1">
      <c r="A36" s="38">
        <v>28</v>
      </c>
      <c r="B36" s="36" t="s">
        <v>12</v>
      </c>
      <c r="C36" s="31" t="s">
        <v>39</v>
      </c>
      <c r="D36" s="77" t="s">
        <v>71</v>
      </c>
      <c r="E36" s="53">
        <f t="shared" si="0"/>
        <v>133.79999999999998</v>
      </c>
      <c r="F36" s="54">
        <f t="shared" si="1"/>
        <v>92.89999999999999</v>
      </c>
      <c r="G36" s="54">
        <v>40.9</v>
      </c>
      <c r="H36" s="57">
        <v>11.9</v>
      </c>
      <c r="I36" s="56">
        <v>11.9</v>
      </c>
      <c r="J36" s="57">
        <v>11</v>
      </c>
      <c r="K36" s="58">
        <v>11.9</v>
      </c>
      <c r="L36" s="57"/>
      <c r="M36" s="59"/>
      <c r="N36" s="57">
        <v>11.2</v>
      </c>
      <c r="O36" s="59">
        <v>11.7</v>
      </c>
      <c r="P36" s="60">
        <v>11.8</v>
      </c>
      <c r="Q36" s="59">
        <v>11.5</v>
      </c>
      <c r="R36" s="64"/>
    </row>
    <row r="37" spans="1:18" s="6" customFormat="1" ht="36" customHeight="1">
      <c r="A37" s="38">
        <v>29</v>
      </c>
      <c r="B37" s="36"/>
      <c r="C37" s="31" t="s">
        <v>54</v>
      </c>
      <c r="D37" s="77" t="s">
        <v>71</v>
      </c>
      <c r="E37" s="53">
        <f t="shared" si="0"/>
        <v>132.10000000000002</v>
      </c>
      <c r="F37" s="54">
        <f t="shared" si="1"/>
        <v>92.9</v>
      </c>
      <c r="G37" s="54">
        <v>39.2</v>
      </c>
      <c r="H37" s="57">
        <v>10.8</v>
      </c>
      <c r="I37" s="56">
        <v>12.1</v>
      </c>
      <c r="J37" s="57">
        <v>12</v>
      </c>
      <c r="K37" s="58">
        <v>10.9</v>
      </c>
      <c r="L37" s="57"/>
      <c r="M37" s="59"/>
      <c r="N37" s="62">
        <v>11.6</v>
      </c>
      <c r="O37" s="63">
        <v>11.5</v>
      </c>
      <c r="P37" s="60">
        <v>11.7</v>
      </c>
      <c r="Q37" s="59">
        <v>12.3</v>
      </c>
      <c r="R37" s="64"/>
    </row>
    <row r="38" spans="1:18" s="6" customFormat="1" ht="36" customHeight="1">
      <c r="A38" s="38">
        <v>30</v>
      </c>
      <c r="B38" s="36"/>
      <c r="C38" s="31" t="s">
        <v>31</v>
      </c>
      <c r="D38" s="77" t="s">
        <v>69</v>
      </c>
      <c r="E38" s="53">
        <f t="shared" si="0"/>
        <v>131.1</v>
      </c>
      <c r="F38" s="54">
        <f t="shared" si="1"/>
        <v>93.6</v>
      </c>
      <c r="G38" s="54">
        <v>37.5</v>
      </c>
      <c r="H38" s="57">
        <v>11.8</v>
      </c>
      <c r="I38" s="56">
        <v>12.3</v>
      </c>
      <c r="J38" s="57">
        <v>11.6</v>
      </c>
      <c r="K38" s="58">
        <v>11.7</v>
      </c>
      <c r="L38" s="57"/>
      <c r="M38" s="59"/>
      <c r="N38" s="57">
        <v>11.5</v>
      </c>
      <c r="O38" s="59">
        <v>11.3</v>
      </c>
      <c r="P38" s="60">
        <v>11.6</v>
      </c>
      <c r="Q38" s="59">
        <v>11.8</v>
      </c>
      <c r="R38" s="64"/>
    </row>
    <row r="39" spans="1:18" s="6" customFormat="1" ht="36" customHeight="1">
      <c r="A39" s="38">
        <v>31</v>
      </c>
      <c r="B39" s="36" t="s">
        <v>12</v>
      </c>
      <c r="C39" s="31" t="s">
        <v>34</v>
      </c>
      <c r="D39" s="77" t="s">
        <v>77</v>
      </c>
      <c r="E39" s="53">
        <f t="shared" si="0"/>
        <v>129.8</v>
      </c>
      <c r="F39" s="54">
        <f t="shared" si="1"/>
        <v>92.7</v>
      </c>
      <c r="G39" s="54">
        <v>37.1</v>
      </c>
      <c r="H39" s="57">
        <v>11.4</v>
      </c>
      <c r="I39" s="56">
        <v>12.2</v>
      </c>
      <c r="J39" s="57"/>
      <c r="K39" s="58"/>
      <c r="L39" s="57">
        <v>10.9</v>
      </c>
      <c r="M39" s="59">
        <v>11.1</v>
      </c>
      <c r="N39" s="57">
        <v>11.7</v>
      </c>
      <c r="O39" s="59">
        <v>12</v>
      </c>
      <c r="P39" s="60">
        <v>11.7</v>
      </c>
      <c r="Q39" s="59">
        <v>11.7</v>
      </c>
      <c r="R39" s="64"/>
    </row>
    <row r="40" spans="1:17" s="6" customFormat="1" ht="24" customHeight="1">
      <c r="A40" s="9"/>
      <c r="B40" s="9"/>
      <c r="C40" s="10"/>
      <c r="D40" s="10"/>
      <c r="E40" s="27"/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/>
    </row>
    <row r="41" spans="1:17" s="6" customFormat="1" ht="24" customHeight="1">
      <c r="A41" s="9"/>
      <c r="B41" s="30"/>
      <c r="C41" s="28"/>
      <c r="D41" s="28"/>
      <c r="E41" s="27"/>
      <c r="F41" s="7"/>
      <c r="G41" s="7"/>
      <c r="H41" s="7"/>
      <c r="I41" s="7"/>
      <c r="J41" s="8"/>
      <c r="K41" s="8"/>
      <c r="L41" s="8"/>
      <c r="M41" s="8"/>
      <c r="N41" s="8"/>
      <c r="O41" s="8"/>
      <c r="P41" s="8"/>
      <c r="Q41" s="8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</sheetData>
  <sheetProtection/>
  <mergeCells count="13">
    <mergeCell ref="A1:R1"/>
    <mergeCell ref="E2:G2"/>
    <mergeCell ref="E3:G3"/>
    <mergeCell ref="O3:P3"/>
    <mergeCell ref="E4:G4"/>
    <mergeCell ref="O4:Q4"/>
    <mergeCell ref="A5:R5"/>
    <mergeCell ref="H8:I8"/>
    <mergeCell ref="J8:K8"/>
    <mergeCell ref="L8:M8"/>
    <mergeCell ref="N8:O8"/>
    <mergeCell ref="P8:Q8"/>
    <mergeCell ref="A7:R7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2014-04-15T19:05:12Z</cp:lastPrinted>
  <dcterms:created xsi:type="dcterms:W3CDTF">2002-04-11T20:09:41Z</dcterms:created>
  <dcterms:modified xsi:type="dcterms:W3CDTF">2014-04-15T19:05:27Z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